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SETORES\CEDEC\4 DIVISÃO DE GESTÃO DE RISCO\SEÇÃO DE REDUÇÃO DE RISCOS\BARRAGENS\2020\SEDEC seguranca barragens\"/>
    </mc:Choice>
  </mc:AlternateContent>
  <bookViews>
    <workbookView xWindow="0" yWindow="0" windowWidth="20430" windowHeight="7590" tabRatio="500"/>
  </bookViews>
  <sheets>
    <sheet name="planilha 1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'planilha 1'!$A$1:$AO$604</definedName>
    <definedName name="BARRAGEM_CATEGORIA_CBPA">'[1]Alternativas de respostas'!$AP$2:$AP$5</definedName>
    <definedName name="BARRAGEM_NIVEL_CBPA">'[1]Alternativas de respostas'!$AO$2:$AO$6</definedName>
    <definedName name="CHEIA1">#REF!</definedName>
    <definedName name="CLASSE_CBPA">'[1]Alternativas de respostas'!$AR$2:$AR$7</definedName>
    <definedName name="CLASSE_RESÍDUO_CBPA">'[2]Alternativas de respostas'!$AB$2:$AB$6</definedName>
    <definedName name="CRITERIOVAZÃO_CBPA">'[1]Alternativas de respostas'!$AV$2:$AV$7</definedName>
    <definedName name="EXTRAVASORCONTROLE_CBPA">'[1]Alternativas de respostas'!$AW$2:$AW$9</definedName>
    <definedName name="FASEDEVIDA_CBPA">'[1]Alternativas de respostas'!$BC$2:$BC$9</definedName>
    <definedName name="lista1">#REF!</definedName>
    <definedName name="MUNICÍPIO_RPC">'[3]ALTERNATIVAS DE RESPOSTAS'!$T$2:$T$146</definedName>
    <definedName name="REGULADAPNSB_CBPA">'[1]Alternativas de respostas'!$BD$2:$BD$5</definedName>
    <definedName name="RH_ESTADUAL_CBPA">'[2]Alternativas de respostas'!$AD$2:$AD$9</definedName>
    <definedName name="RH_ESTADUAL_RPC">'[3]ALTERNATIVAS DE RESPOSTAS'!$G$2:$G$9</definedName>
    <definedName name="RH_NACIONAL_CBPA">'[2]Alternativas de respostas'!$AE$2:$AE$5</definedName>
    <definedName name="SRH_ESTADUAL_CBPA">'[2]Alternativas de respostas'!$AF$2:$AF$25</definedName>
    <definedName name="TEM_AW_BA_CBPA">'[1]Alternativas de respostas'!$AX$2:$AX$3</definedName>
    <definedName name="TemPAE_CBPA">'[1]Alternativas de respostas'!$AS$2:$AS$4</definedName>
    <definedName name="TemPlano_CBPA">'[1]Alternativas de respostas'!$AT$2:$AT$4</definedName>
    <definedName name="TIPO_ESTRUTURA_CBPA">'[2]Alternativas de respostas'!$N$2:$N$9</definedName>
    <definedName name="TIPO_MATERIAL_CBPA">'[2]Alternativas de respostas'!$M$2:$M$10</definedName>
    <definedName name="TIPO_ULTIMA_CBPA">'[1]Alternativas de respostas'!$AN$2:$AN$4</definedName>
    <definedName name="tipo1">#REF!</definedName>
    <definedName name="tipo2">#REF!</definedName>
    <definedName name="uso_ANA">#REF!</definedName>
    <definedName name="uso_ANA2">#REF!</definedName>
    <definedName name="USO_COMPLEMENTAR_CBPA">'[2]Alternativas de respostas'!$AA$2:$AA$14</definedName>
    <definedName name="Uso_principal">[4]cadastro!#REF!</definedName>
    <definedName name="USO_PRINCIPAL_CBPA">'[2]Alternativas de respostas'!$Z$2:$Z$15</definedName>
    <definedName name="USO_PRINCIPAL_RPC">'[3]ALTERNATIVAS DE RESPOSTAS'!$D$2:$D$35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N604" i="1" l="1"/>
  <c r="AO604" i="1" s="1"/>
  <c r="AM604" i="1"/>
  <c r="AL604" i="1"/>
  <c r="AJ604" i="1"/>
  <c r="AI604" i="1"/>
  <c r="AN603" i="1"/>
  <c r="AO603" i="1" s="1"/>
  <c r="AM603" i="1"/>
  <c r="AL603" i="1"/>
  <c r="AJ603" i="1"/>
  <c r="AI603" i="1"/>
  <c r="AN602" i="1"/>
  <c r="AO602" i="1" s="1"/>
  <c r="AM602" i="1"/>
  <c r="AL602" i="1"/>
  <c r="AJ602" i="1"/>
  <c r="AI602" i="1"/>
  <c r="AN601" i="1"/>
  <c r="AO601" i="1" s="1"/>
  <c r="AM601" i="1"/>
  <c r="AL601" i="1"/>
  <c r="AJ601" i="1"/>
  <c r="AI601" i="1"/>
  <c r="AN600" i="1"/>
  <c r="AO600" i="1" s="1"/>
  <c r="AM600" i="1"/>
  <c r="AL600" i="1"/>
  <c r="AJ600" i="1"/>
  <c r="AI600" i="1"/>
  <c r="AN599" i="1"/>
  <c r="AO599" i="1" s="1"/>
  <c r="AM599" i="1"/>
  <c r="AL599" i="1"/>
  <c r="AJ599" i="1"/>
  <c r="AI599" i="1"/>
  <c r="AN598" i="1"/>
  <c r="AO598" i="1" s="1"/>
  <c r="AM598" i="1"/>
  <c r="AL598" i="1"/>
  <c r="AJ598" i="1"/>
  <c r="AI598" i="1"/>
  <c r="AN597" i="1"/>
  <c r="AO597" i="1" s="1"/>
  <c r="AM597" i="1"/>
  <c r="AL597" i="1"/>
  <c r="AJ597" i="1"/>
  <c r="AI597" i="1"/>
  <c r="AO596" i="1"/>
  <c r="AN596" i="1"/>
  <c r="AM596" i="1"/>
  <c r="AL596" i="1"/>
  <c r="AJ596" i="1"/>
  <c r="AI596" i="1"/>
  <c r="AN595" i="1"/>
  <c r="AO595" i="1" s="1"/>
  <c r="AM595" i="1"/>
  <c r="AL595" i="1"/>
  <c r="AJ595" i="1"/>
  <c r="AI595" i="1"/>
  <c r="AN594" i="1"/>
  <c r="AO594" i="1" s="1"/>
  <c r="AM594" i="1"/>
  <c r="AL594" i="1"/>
  <c r="AJ594" i="1"/>
  <c r="AI594" i="1"/>
  <c r="AN593" i="1"/>
  <c r="AO593" i="1" s="1"/>
  <c r="AM593" i="1"/>
  <c r="AL593" i="1"/>
  <c r="AJ593" i="1"/>
  <c r="AI593" i="1"/>
  <c r="AN592" i="1"/>
  <c r="AO592" i="1" s="1"/>
  <c r="AM592" i="1"/>
  <c r="AL592" i="1"/>
  <c r="AJ592" i="1"/>
  <c r="AI592" i="1"/>
  <c r="AN591" i="1"/>
  <c r="AO591" i="1" s="1"/>
  <c r="AM591" i="1"/>
  <c r="AL591" i="1"/>
  <c r="AJ591" i="1"/>
  <c r="AI591" i="1"/>
  <c r="AN590" i="1"/>
  <c r="AO590" i="1" s="1"/>
  <c r="AM590" i="1"/>
  <c r="AL590" i="1"/>
  <c r="AJ590" i="1"/>
  <c r="AI590" i="1"/>
  <c r="AN589" i="1"/>
  <c r="AO589" i="1" s="1"/>
  <c r="AM589" i="1"/>
  <c r="AL589" i="1"/>
  <c r="AJ589" i="1"/>
  <c r="AI589" i="1"/>
  <c r="AO588" i="1"/>
  <c r="AN588" i="1"/>
  <c r="AM588" i="1"/>
  <c r="AL588" i="1"/>
  <c r="AJ588" i="1"/>
  <c r="AI588" i="1"/>
  <c r="AN587" i="1"/>
  <c r="AO587" i="1" s="1"/>
  <c r="AM587" i="1"/>
  <c r="AL587" i="1"/>
  <c r="AJ587" i="1"/>
  <c r="AI587" i="1"/>
  <c r="AN586" i="1"/>
  <c r="AO586" i="1" s="1"/>
  <c r="AM586" i="1"/>
  <c r="AL586" i="1"/>
  <c r="AJ586" i="1"/>
  <c r="AI586" i="1"/>
  <c r="AN585" i="1"/>
  <c r="AO585" i="1" s="1"/>
  <c r="AM585" i="1"/>
  <c r="AL585" i="1"/>
  <c r="AJ585" i="1"/>
  <c r="AI585" i="1"/>
  <c r="AN584" i="1"/>
  <c r="AO584" i="1" s="1"/>
  <c r="AM584" i="1"/>
  <c r="AL584" i="1"/>
  <c r="AJ584" i="1"/>
  <c r="AI584" i="1"/>
  <c r="AN583" i="1"/>
  <c r="AO583" i="1" s="1"/>
  <c r="AM583" i="1"/>
  <c r="AL583" i="1"/>
  <c r="AJ583" i="1"/>
  <c r="AI583" i="1"/>
  <c r="AN582" i="1"/>
  <c r="AO582" i="1" s="1"/>
  <c r="AM582" i="1"/>
  <c r="AL582" i="1"/>
  <c r="AJ582" i="1"/>
  <c r="AI582" i="1"/>
  <c r="AN581" i="1"/>
  <c r="AO581" i="1" s="1"/>
  <c r="AM581" i="1"/>
  <c r="AL581" i="1"/>
  <c r="AJ581" i="1"/>
  <c r="AI581" i="1"/>
  <c r="AO580" i="1"/>
  <c r="AN580" i="1"/>
  <c r="AM580" i="1"/>
  <c r="AL580" i="1"/>
  <c r="AJ580" i="1"/>
  <c r="AI580" i="1"/>
  <c r="AN579" i="1"/>
  <c r="AO579" i="1" s="1"/>
  <c r="AM579" i="1"/>
  <c r="AL579" i="1"/>
  <c r="AJ579" i="1"/>
  <c r="AI579" i="1"/>
  <c r="AO578" i="1"/>
  <c r="AN578" i="1"/>
  <c r="AM578" i="1"/>
  <c r="AL578" i="1"/>
  <c r="AJ578" i="1"/>
  <c r="AI578" i="1"/>
  <c r="AN577" i="1"/>
  <c r="AO577" i="1" s="1"/>
  <c r="AM577" i="1"/>
  <c r="AL577" i="1"/>
  <c r="AJ577" i="1"/>
  <c r="AI577" i="1"/>
  <c r="AO576" i="1"/>
  <c r="AN576" i="1"/>
  <c r="AM576" i="1"/>
  <c r="AL576" i="1"/>
  <c r="AJ576" i="1"/>
  <c r="AI576" i="1"/>
  <c r="AN575" i="1"/>
  <c r="AO575" i="1" s="1"/>
  <c r="AM575" i="1"/>
  <c r="AL575" i="1"/>
  <c r="AJ575" i="1"/>
  <c r="AI575" i="1"/>
  <c r="AO574" i="1"/>
  <c r="AN574" i="1"/>
  <c r="AM574" i="1"/>
  <c r="AL574" i="1"/>
  <c r="AJ574" i="1"/>
  <c r="AI574" i="1"/>
  <c r="AN573" i="1"/>
  <c r="AO573" i="1" s="1"/>
  <c r="AM573" i="1"/>
  <c r="AL573" i="1"/>
  <c r="AJ573" i="1"/>
  <c r="AI573" i="1"/>
  <c r="AO572" i="1"/>
  <c r="AN572" i="1"/>
  <c r="AM572" i="1"/>
  <c r="AL572" i="1"/>
  <c r="AJ572" i="1"/>
  <c r="AI572" i="1"/>
  <c r="AN571" i="1"/>
  <c r="AO571" i="1" s="1"/>
  <c r="AM571" i="1"/>
  <c r="AL571" i="1"/>
  <c r="AJ571" i="1"/>
  <c r="AI571" i="1"/>
  <c r="AO570" i="1"/>
  <c r="AN570" i="1"/>
  <c r="AM570" i="1"/>
  <c r="AL570" i="1"/>
  <c r="AJ570" i="1"/>
  <c r="AI570" i="1"/>
  <c r="AN569" i="1"/>
  <c r="AO569" i="1" s="1"/>
  <c r="AM569" i="1"/>
  <c r="AL569" i="1"/>
  <c r="AJ569" i="1"/>
  <c r="AI569" i="1"/>
  <c r="AO568" i="1"/>
  <c r="AN568" i="1"/>
  <c r="AM568" i="1"/>
  <c r="AL568" i="1"/>
  <c r="AJ568" i="1"/>
  <c r="AI568" i="1"/>
  <c r="AN567" i="1"/>
  <c r="AO567" i="1" s="1"/>
  <c r="AM567" i="1"/>
  <c r="AL567" i="1"/>
  <c r="AJ567" i="1"/>
  <c r="AI567" i="1"/>
  <c r="AO566" i="1"/>
  <c r="AN566" i="1"/>
  <c r="AM566" i="1"/>
  <c r="AL566" i="1"/>
  <c r="AJ566" i="1"/>
  <c r="AI566" i="1"/>
  <c r="AN565" i="1"/>
  <c r="AO565" i="1" s="1"/>
  <c r="AM565" i="1"/>
  <c r="AL565" i="1"/>
  <c r="AJ565" i="1"/>
  <c r="AI565" i="1"/>
  <c r="AO564" i="1"/>
  <c r="AN564" i="1"/>
  <c r="AM564" i="1"/>
  <c r="AL564" i="1"/>
  <c r="AJ564" i="1"/>
  <c r="AI564" i="1"/>
  <c r="AN563" i="1"/>
  <c r="AO563" i="1" s="1"/>
  <c r="AM563" i="1"/>
  <c r="AL563" i="1"/>
  <c r="AJ563" i="1"/>
  <c r="AI563" i="1"/>
  <c r="AO562" i="1"/>
  <c r="AN562" i="1"/>
  <c r="AM562" i="1"/>
  <c r="AL562" i="1"/>
  <c r="AJ562" i="1"/>
  <c r="AI562" i="1"/>
  <c r="AN561" i="1"/>
  <c r="AO561" i="1" s="1"/>
  <c r="AM561" i="1"/>
  <c r="AL561" i="1"/>
  <c r="AJ561" i="1"/>
  <c r="AI561" i="1"/>
  <c r="AO560" i="1"/>
  <c r="AN560" i="1"/>
  <c r="AM560" i="1"/>
  <c r="AL560" i="1"/>
  <c r="AJ560" i="1"/>
  <c r="AI560" i="1"/>
  <c r="AN559" i="1"/>
  <c r="AO559" i="1" s="1"/>
  <c r="AM559" i="1"/>
  <c r="AL559" i="1"/>
  <c r="AJ559" i="1"/>
  <c r="AI559" i="1"/>
  <c r="AO558" i="1"/>
  <c r="AN558" i="1"/>
  <c r="AM558" i="1"/>
  <c r="AL558" i="1"/>
  <c r="AJ558" i="1"/>
  <c r="AI558" i="1"/>
  <c r="AN557" i="1"/>
  <c r="AO557" i="1" s="1"/>
  <c r="AM557" i="1"/>
  <c r="AL557" i="1"/>
  <c r="AJ557" i="1"/>
  <c r="AI557" i="1"/>
  <c r="AO556" i="1"/>
  <c r="AN556" i="1"/>
  <c r="AM556" i="1"/>
  <c r="AL556" i="1"/>
  <c r="AJ556" i="1"/>
  <c r="AI556" i="1"/>
  <c r="AN555" i="1"/>
  <c r="AO555" i="1" s="1"/>
  <c r="AM555" i="1"/>
  <c r="AL555" i="1"/>
  <c r="AJ555" i="1"/>
  <c r="AI555" i="1"/>
  <c r="AO554" i="1"/>
  <c r="AN554" i="1"/>
  <c r="AM554" i="1"/>
  <c r="AL554" i="1"/>
  <c r="AJ554" i="1"/>
  <c r="AI554" i="1"/>
  <c r="AN553" i="1"/>
  <c r="AO553" i="1" s="1"/>
  <c r="AM553" i="1"/>
  <c r="AL553" i="1"/>
  <c r="AJ553" i="1"/>
  <c r="AI553" i="1"/>
  <c r="AO552" i="1"/>
  <c r="AN552" i="1"/>
  <c r="AM552" i="1"/>
  <c r="AL552" i="1"/>
  <c r="AJ552" i="1"/>
  <c r="AI552" i="1"/>
  <c r="AN551" i="1"/>
  <c r="AO551" i="1" s="1"/>
  <c r="AM551" i="1"/>
  <c r="AL551" i="1"/>
  <c r="AJ551" i="1"/>
  <c r="AI551" i="1"/>
  <c r="AO550" i="1"/>
  <c r="AN550" i="1"/>
  <c r="AM550" i="1"/>
  <c r="AL550" i="1"/>
  <c r="AJ550" i="1"/>
  <c r="AI550" i="1"/>
  <c r="AN549" i="1"/>
  <c r="AO549" i="1" s="1"/>
  <c r="AM549" i="1"/>
  <c r="AL549" i="1"/>
  <c r="AJ549" i="1"/>
  <c r="AI549" i="1"/>
  <c r="AO548" i="1"/>
  <c r="AN548" i="1"/>
  <c r="AM548" i="1"/>
  <c r="AL548" i="1"/>
  <c r="AJ548" i="1"/>
  <c r="AI548" i="1"/>
  <c r="AN547" i="1"/>
  <c r="AO547" i="1" s="1"/>
  <c r="AM547" i="1"/>
  <c r="AL547" i="1"/>
  <c r="AJ547" i="1"/>
  <c r="AI547" i="1"/>
  <c r="AO546" i="1"/>
  <c r="AN546" i="1"/>
  <c r="AM546" i="1"/>
  <c r="AL546" i="1"/>
  <c r="AJ546" i="1"/>
  <c r="AI546" i="1"/>
  <c r="AN545" i="1"/>
  <c r="AO545" i="1" s="1"/>
  <c r="AM545" i="1"/>
  <c r="AL545" i="1"/>
  <c r="AJ545" i="1"/>
  <c r="AI545" i="1"/>
  <c r="AO544" i="1"/>
  <c r="AN544" i="1"/>
  <c r="AM544" i="1"/>
  <c r="AL544" i="1"/>
  <c r="AJ544" i="1"/>
  <c r="AI544" i="1"/>
  <c r="AN543" i="1"/>
  <c r="AO543" i="1" s="1"/>
  <c r="AM543" i="1"/>
  <c r="AL543" i="1"/>
  <c r="AJ543" i="1"/>
  <c r="AI543" i="1"/>
  <c r="AO542" i="1"/>
  <c r="AN542" i="1"/>
  <c r="AM542" i="1"/>
  <c r="AL542" i="1"/>
  <c r="AJ542" i="1"/>
  <c r="AI542" i="1"/>
  <c r="AN541" i="1"/>
  <c r="AO541" i="1" s="1"/>
  <c r="AM541" i="1"/>
  <c r="AL541" i="1"/>
  <c r="AJ541" i="1"/>
  <c r="AI541" i="1"/>
  <c r="AO540" i="1"/>
  <c r="AN540" i="1"/>
  <c r="AM540" i="1"/>
  <c r="AL540" i="1"/>
  <c r="AJ540" i="1"/>
  <c r="AI540" i="1"/>
  <c r="AN539" i="1"/>
  <c r="AO539" i="1" s="1"/>
  <c r="AM539" i="1"/>
  <c r="AL539" i="1"/>
  <c r="AJ539" i="1"/>
  <c r="AI539" i="1"/>
  <c r="AO538" i="1"/>
  <c r="AN538" i="1"/>
  <c r="AM538" i="1"/>
  <c r="AL538" i="1"/>
  <c r="AJ538" i="1"/>
  <c r="AI538" i="1"/>
  <c r="AN537" i="1"/>
  <c r="AO537" i="1" s="1"/>
  <c r="AM537" i="1"/>
  <c r="AL537" i="1"/>
  <c r="AJ537" i="1"/>
  <c r="AI537" i="1"/>
  <c r="AO536" i="1"/>
  <c r="AN536" i="1"/>
  <c r="AM536" i="1"/>
  <c r="AL536" i="1"/>
  <c r="AJ536" i="1"/>
  <c r="AI536" i="1"/>
  <c r="AN535" i="1"/>
  <c r="AO535" i="1" s="1"/>
  <c r="AM535" i="1"/>
  <c r="AL535" i="1"/>
  <c r="AJ535" i="1"/>
  <c r="AI535" i="1"/>
  <c r="AO534" i="1"/>
  <c r="AN534" i="1"/>
  <c r="AM534" i="1"/>
  <c r="AL534" i="1"/>
  <c r="AJ534" i="1"/>
  <c r="AI534" i="1"/>
  <c r="AN533" i="1"/>
  <c r="AO533" i="1" s="1"/>
  <c r="AM533" i="1"/>
  <c r="AL533" i="1"/>
  <c r="AJ533" i="1"/>
  <c r="AI533" i="1"/>
  <c r="AO532" i="1"/>
  <c r="AN532" i="1"/>
  <c r="AM532" i="1"/>
  <c r="AL532" i="1"/>
  <c r="AJ532" i="1"/>
  <c r="AI532" i="1"/>
  <c r="AN531" i="1"/>
  <c r="AO531" i="1" s="1"/>
  <c r="AM531" i="1"/>
  <c r="AL531" i="1"/>
  <c r="AJ531" i="1"/>
  <c r="AI531" i="1"/>
  <c r="AO530" i="1"/>
  <c r="AN530" i="1"/>
  <c r="AM530" i="1"/>
  <c r="AL530" i="1"/>
  <c r="AJ530" i="1"/>
  <c r="AI530" i="1"/>
  <c r="AN529" i="1"/>
  <c r="AO529" i="1" s="1"/>
  <c r="AM529" i="1"/>
  <c r="AL529" i="1"/>
  <c r="AJ529" i="1"/>
  <c r="AI529" i="1"/>
  <c r="AO528" i="1"/>
  <c r="AN528" i="1"/>
  <c r="AM528" i="1"/>
  <c r="AL528" i="1"/>
  <c r="AJ528" i="1"/>
  <c r="AI528" i="1"/>
  <c r="AN527" i="1"/>
  <c r="AO527" i="1" s="1"/>
  <c r="AM527" i="1"/>
  <c r="AL527" i="1"/>
  <c r="AJ527" i="1"/>
  <c r="AI527" i="1"/>
  <c r="AO526" i="1"/>
  <c r="AN526" i="1"/>
  <c r="AM526" i="1"/>
  <c r="AL526" i="1"/>
  <c r="AJ526" i="1"/>
  <c r="AI526" i="1"/>
  <c r="AN525" i="1"/>
  <c r="AO525" i="1" s="1"/>
  <c r="AM525" i="1"/>
  <c r="AL525" i="1"/>
  <c r="AJ525" i="1"/>
  <c r="AI525" i="1"/>
  <c r="AO524" i="1"/>
  <c r="AN524" i="1"/>
  <c r="AM524" i="1"/>
  <c r="AL524" i="1"/>
  <c r="AJ524" i="1"/>
  <c r="AI524" i="1"/>
  <c r="AN523" i="1"/>
  <c r="AO523" i="1" s="1"/>
  <c r="AM523" i="1"/>
  <c r="AL523" i="1"/>
  <c r="AJ523" i="1"/>
  <c r="AI523" i="1"/>
  <c r="AO522" i="1"/>
  <c r="AN522" i="1"/>
  <c r="AM522" i="1"/>
  <c r="AL522" i="1"/>
  <c r="AJ522" i="1"/>
  <c r="AI522" i="1"/>
  <c r="AO521" i="1"/>
  <c r="AN521" i="1"/>
  <c r="AM521" i="1"/>
  <c r="AL521" i="1"/>
  <c r="AJ521" i="1"/>
  <c r="AI521" i="1"/>
  <c r="AO520" i="1"/>
  <c r="AN520" i="1"/>
  <c r="AM520" i="1"/>
  <c r="AL520" i="1"/>
  <c r="AJ520" i="1"/>
  <c r="AI520" i="1"/>
  <c r="AO519" i="1"/>
  <c r="AN519" i="1"/>
  <c r="AM519" i="1"/>
  <c r="AL519" i="1"/>
  <c r="AJ519" i="1"/>
  <c r="AI519" i="1"/>
  <c r="AO518" i="1"/>
  <c r="AN518" i="1"/>
  <c r="AM518" i="1"/>
  <c r="AL518" i="1"/>
  <c r="AJ518" i="1"/>
  <c r="AI518" i="1"/>
  <c r="AO517" i="1"/>
  <c r="AN517" i="1"/>
  <c r="AM517" i="1"/>
  <c r="AL517" i="1"/>
  <c r="AJ517" i="1"/>
  <c r="AI517" i="1"/>
  <c r="AO516" i="1"/>
  <c r="AN516" i="1"/>
  <c r="AM516" i="1"/>
  <c r="AL516" i="1"/>
  <c r="AJ516" i="1"/>
  <c r="AI516" i="1"/>
  <c r="AO515" i="1"/>
  <c r="AN515" i="1"/>
  <c r="AM515" i="1"/>
  <c r="AL515" i="1"/>
  <c r="AJ515" i="1"/>
  <c r="AI515" i="1"/>
  <c r="AO514" i="1"/>
  <c r="AN514" i="1"/>
  <c r="AM514" i="1"/>
  <c r="AL514" i="1"/>
  <c r="AJ514" i="1"/>
  <c r="AI514" i="1"/>
  <c r="AO513" i="1"/>
  <c r="AN513" i="1"/>
  <c r="AM513" i="1"/>
  <c r="AL513" i="1"/>
  <c r="AJ513" i="1"/>
  <c r="AI513" i="1"/>
  <c r="AO512" i="1"/>
  <c r="AN512" i="1"/>
  <c r="AM512" i="1"/>
  <c r="AL512" i="1"/>
  <c r="AJ512" i="1"/>
  <c r="AI512" i="1"/>
  <c r="AO511" i="1"/>
  <c r="AN511" i="1"/>
  <c r="AM511" i="1"/>
  <c r="AL511" i="1"/>
  <c r="AJ511" i="1"/>
  <c r="AI511" i="1"/>
  <c r="AO510" i="1"/>
  <c r="AN510" i="1"/>
  <c r="AM510" i="1"/>
  <c r="AL510" i="1"/>
  <c r="AJ510" i="1"/>
  <c r="AI510" i="1"/>
  <c r="AO509" i="1"/>
  <c r="AN509" i="1"/>
  <c r="AM509" i="1"/>
  <c r="AL509" i="1"/>
  <c r="AJ509" i="1"/>
  <c r="AI509" i="1"/>
  <c r="AO508" i="1"/>
  <c r="AN508" i="1"/>
  <c r="AM508" i="1"/>
  <c r="AL508" i="1"/>
  <c r="AJ508" i="1"/>
  <c r="AI508" i="1"/>
  <c r="AO507" i="1"/>
  <c r="AN507" i="1"/>
  <c r="AM507" i="1"/>
  <c r="AL507" i="1"/>
  <c r="AJ507" i="1"/>
  <c r="AI507" i="1"/>
  <c r="AO506" i="1"/>
  <c r="AN506" i="1"/>
  <c r="AM506" i="1"/>
  <c r="AL506" i="1"/>
  <c r="AJ506" i="1"/>
  <c r="AI506" i="1"/>
  <c r="AO505" i="1"/>
  <c r="AN505" i="1"/>
  <c r="AM505" i="1"/>
  <c r="AL505" i="1"/>
  <c r="AJ505" i="1"/>
  <c r="AI505" i="1"/>
  <c r="AO504" i="1"/>
  <c r="AN504" i="1"/>
  <c r="AM504" i="1"/>
  <c r="AL504" i="1"/>
  <c r="AJ504" i="1"/>
  <c r="AI504" i="1"/>
  <c r="AO503" i="1"/>
  <c r="AN503" i="1"/>
  <c r="AM503" i="1"/>
  <c r="AL503" i="1"/>
  <c r="AJ503" i="1"/>
  <c r="AI503" i="1"/>
  <c r="AO502" i="1"/>
  <c r="AN502" i="1"/>
  <c r="AM502" i="1"/>
  <c r="AL502" i="1"/>
  <c r="AJ502" i="1"/>
  <c r="AI502" i="1"/>
  <c r="AO501" i="1"/>
  <c r="AN501" i="1"/>
  <c r="AM501" i="1"/>
  <c r="AL501" i="1"/>
  <c r="AJ501" i="1"/>
  <c r="AI501" i="1"/>
  <c r="AO500" i="1"/>
  <c r="AN500" i="1"/>
  <c r="AM500" i="1"/>
  <c r="AL500" i="1"/>
  <c r="AJ500" i="1"/>
  <c r="AI500" i="1"/>
  <c r="AO499" i="1"/>
  <c r="AN499" i="1"/>
  <c r="AM499" i="1"/>
  <c r="AL499" i="1"/>
  <c r="AJ499" i="1"/>
  <c r="AI499" i="1"/>
  <c r="AO498" i="1"/>
  <c r="AN498" i="1"/>
  <c r="AM498" i="1"/>
  <c r="AL498" i="1"/>
  <c r="AJ498" i="1"/>
  <c r="AI498" i="1"/>
  <c r="AO497" i="1"/>
  <c r="AN497" i="1"/>
  <c r="AM497" i="1"/>
  <c r="AL497" i="1"/>
  <c r="AJ497" i="1"/>
  <c r="AI497" i="1"/>
  <c r="AO496" i="1"/>
  <c r="AN496" i="1"/>
  <c r="AM496" i="1"/>
  <c r="AL496" i="1"/>
  <c r="AJ496" i="1"/>
  <c r="AI496" i="1"/>
  <c r="AO495" i="1"/>
  <c r="AN495" i="1"/>
  <c r="AM495" i="1"/>
  <c r="AL495" i="1"/>
  <c r="AJ495" i="1"/>
  <c r="AI495" i="1"/>
  <c r="AO494" i="1"/>
  <c r="AN494" i="1"/>
  <c r="AM494" i="1"/>
  <c r="AL494" i="1"/>
  <c r="AJ494" i="1"/>
  <c r="AI494" i="1"/>
  <c r="AO493" i="1"/>
  <c r="AN493" i="1"/>
  <c r="AM493" i="1"/>
  <c r="AL493" i="1"/>
  <c r="AJ493" i="1"/>
  <c r="AI493" i="1"/>
  <c r="AO492" i="1"/>
  <c r="AN492" i="1"/>
  <c r="AM492" i="1"/>
  <c r="AL492" i="1"/>
  <c r="AJ492" i="1"/>
  <c r="AI492" i="1"/>
  <c r="AO491" i="1"/>
  <c r="AN491" i="1"/>
  <c r="AM491" i="1"/>
  <c r="AL491" i="1"/>
  <c r="AJ491" i="1"/>
  <c r="AI491" i="1"/>
  <c r="AO490" i="1"/>
  <c r="AN490" i="1"/>
  <c r="AM490" i="1"/>
  <c r="AL490" i="1"/>
  <c r="AJ490" i="1"/>
  <c r="AI490" i="1"/>
  <c r="AO489" i="1"/>
  <c r="AN489" i="1"/>
  <c r="AM489" i="1"/>
  <c r="AL489" i="1"/>
  <c r="AJ489" i="1"/>
  <c r="AI489" i="1"/>
  <c r="AO488" i="1"/>
  <c r="AN488" i="1"/>
  <c r="AM488" i="1"/>
  <c r="AL488" i="1"/>
  <c r="AJ488" i="1"/>
  <c r="AI488" i="1"/>
  <c r="AO487" i="1"/>
  <c r="AN487" i="1"/>
  <c r="AM487" i="1"/>
  <c r="AL487" i="1"/>
  <c r="AJ487" i="1"/>
  <c r="AI487" i="1"/>
  <c r="AO486" i="1"/>
  <c r="AN486" i="1"/>
  <c r="AM486" i="1"/>
  <c r="AL486" i="1"/>
  <c r="AJ486" i="1"/>
  <c r="AI486" i="1"/>
  <c r="AO485" i="1"/>
  <c r="AN485" i="1"/>
  <c r="AM485" i="1"/>
  <c r="AL485" i="1"/>
  <c r="AJ485" i="1"/>
  <c r="AI485" i="1"/>
  <c r="AO484" i="1"/>
  <c r="AN484" i="1"/>
  <c r="AM484" i="1"/>
  <c r="AL484" i="1"/>
  <c r="AJ484" i="1"/>
  <c r="AI484" i="1"/>
  <c r="AO483" i="1"/>
  <c r="AN483" i="1"/>
  <c r="AM483" i="1"/>
  <c r="AL483" i="1"/>
  <c r="AJ483" i="1"/>
  <c r="AI483" i="1"/>
  <c r="AO482" i="1"/>
  <c r="AN482" i="1"/>
  <c r="AM482" i="1"/>
  <c r="AL482" i="1"/>
  <c r="AJ482" i="1"/>
  <c r="AI482" i="1"/>
  <c r="AO481" i="1"/>
  <c r="AN481" i="1"/>
  <c r="AM481" i="1"/>
  <c r="AL481" i="1"/>
  <c r="AJ481" i="1"/>
  <c r="AI481" i="1"/>
  <c r="AO480" i="1"/>
  <c r="AN480" i="1"/>
  <c r="AM480" i="1"/>
  <c r="AL480" i="1"/>
  <c r="AJ480" i="1"/>
  <c r="AI480" i="1"/>
  <c r="AO479" i="1"/>
  <c r="AN479" i="1"/>
  <c r="AM479" i="1"/>
  <c r="AL479" i="1"/>
  <c r="AJ479" i="1"/>
  <c r="AI479" i="1"/>
  <c r="AO478" i="1"/>
  <c r="AN478" i="1"/>
  <c r="AM478" i="1"/>
  <c r="AL478" i="1"/>
  <c r="AJ478" i="1"/>
  <c r="AI478" i="1"/>
  <c r="AO477" i="1"/>
  <c r="AN477" i="1"/>
  <c r="AM477" i="1"/>
  <c r="AL477" i="1"/>
  <c r="AJ477" i="1"/>
  <c r="AI477" i="1"/>
  <c r="AO476" i="1"/>
  <c r="AN476" i="1"/>
  <c r="AM476" i="1"/>
  <c r="AL476" i="1"/>
  <c r="AJ476" i="1"/>
  <c r="AI476" i="1"/>
  <c r="AO475" i="1"/>
  <c r="AN475" i="1"/>
  <c r="AM475" i="1"/>
  <c r="AL475" i="1"/>
  <c r="AJ475" i="1"/>
  <c r="AI475" i="1"/>
  <c r="AO474" i="1"/>
  <c r="AN474" i="1"/>
  <c r="AM474" i="1"/>
  <c r="AL474" i="1"/>
  <c r="AJ474" i="1"/>
  <c r="AI474" i="1"/>
  <c r="AO473" i="1"/>
  <c r="AN473" i="1"/>
  <c r="AM473" i="1"/>
  <c r="AL473" i="1"/>
  <c r="AJ473" i="1"/>
  <c r="AI473" i="1"/>
  <c r="AO472" i="1"/>
  <c r="AN472" i="1"/>
  <c r="AM472" i="1"/>
  <c r="AL472" i="1"/>
  <c r="AJ472" i="1"/>
  <c r="AI472" i="1"/>
  <c r="AO471" i="1"/>
  <c r="AN471" i="1"/>
  <c r="AM471" i="1"/>
  <c r="AL471" i="1"/>
  <c r="AJ471" i="1"/>
  <c r="AI471" i="1"/>
  <c r="AO470" i="1"/>
  <c r="AN470" i="1"/>
  <c r="AM470" i="1"/>
  <c r="AL470" i="1"/>
  <c r="AJ470" i="1"/>
  <c r="AI470" i="1"/>
  <c r="AO469" i="1"/>
  <c r="AN469" i="1"/>
  <c r="AM469" i="1"/>
  <c r="AL469" i="1"/>
  <c r="AJ469" i="1"/>
  <c r="AI469" i="1"/>
  <c r="AO468" i="1"/>
  <c r="AN468" i="1"/>
  <c r="AM468" i="1"/>
  <c r="AL468" i="1"/>
  <c r="AJ468" i="1"/>
  <c r="AI468" i="1"/>
  <c r="AO467" i="1"/>
  <c r="AN467" i="1"/>
  <c r="AM467" i="1"/>
  <c r="AL467" i="1"/>
  <c r="AJ467" i="1"/>
  <c r="AI467" i="1"/>
  <c r="AO466" i="1"/>
  <c r="AN466" i="1"/>
  <c r="AM466" i="1"/>
  <c r="AL466" i="1"/>
  <c r="AJ466" i="1"/>
  <c r="AI466" i="1"/>
  <c r="AO465" i="1"/>
  <c r="AN465" i="1"/>
  <c r="AM465" i="1"/>
  <c r="AL465" i="1"/>
  <c r="AJ465" i="1"/>
  <c r="AI465" i="1"/>
  <c r="AO464" i="1"/>
  <c r="AN464" i="1"/>
  <c r="AM464" i="1"/>
  <c r="AL464" i="1"/>
  <c r="AJ464" i="1"/>
  <c r="AI464" i="1"/>
  <c r="AO463" i="1"/>
  <c r="AN463" i="1"/>
  <c r="AM463" i="1"/>
  <c r="AL463" i="1"/>
  <c r="AJ463" i="1"/>
  <c r="AI463" i="1"/>
  <c r="AO462" i="1"/>
  <c r="AN462" i="1"/>
  <c r="AM462" i="1"/>
  <c r="AL462" i="1"/>
  <c r="AJ462" i="1"/>
  <c r="AI462" i="1"/>
  <c r="AO461" i="1"/>
  <c r="AN461" i="1"/>
  <c r="AM461" i="1"/>
  <c r="AL461" i="1"/>
  <c r="AJ461" i="1"/>
  <c r="AI461" i="1"/>
  <c r="AO460" i="1"/>
  <c r="AN460" i="1"/>
  <c r="AM460" i="1"/>
  <c r="AL460" i="1"/>
  <c r="AJ460" i="1"/>
  <c r="AI460" i="1"/>
  <c r="AO459" i="1"/>
  <c r="AN459" i="1"/>
  <c r="AM459" i="1"/>
  <c r="AL459" i="1"/>
  <c r="AJ459" i="1"/>
  <c r="AI459" i="1"/>
  <c r="AO458" i="1"/>
  <c r="AN458" i="1"/>
  <c r="AM458" i="1"/>
  <c r="AL458" i="1"/>
  <c r="AJ458" i="1"/>
  <c r="AI458" i="1"/>
  <c r="AO457" i="1"/>
  <c r="AN457" i="1"/>
  <c r="AM457" i="1"/>
  <c r="AL457" i="1"/>
  <c r="AJ457" i="1"/>
  <c r="AI457" i="1"/>
  <c r="AO456" i="1"/>
  <c r="AN456" i="1"/>
  <c r="AM456" i="1"/>
  <c r="AL456" i="1"/>
  <c r="AJ456" i="1"/>
  <c r="AI456" i="1"/>
  <c r="AO455" i="1"/>
  <c r="AN455" i="1"/>
  <c r="AM455" i="1"/>
  <c r="AL455" i="1"/>
  <c r="AJ455" i="1"/>
  <c r="AI455" i="1"/>
  <c r="AO454" i="1"/>
  <c r="AN454" i="1"/>
  <c r="AM454" i="1"/>
  <c r="AL454" i="1"/>
  <c r="AJ454" i="1"/>
  <c r="AI454" i="1"/>
  <c r="AO453" i="1"/>
  <c r="AN453" i="1"/>
  <c r="AM453" i="1"/>
  <c r="AL453" i="1"/>
  <c r="AJ453" i="1"/>
  <c r="AI453" i="1"/>
  <c r="AO452" i="1"/>
  <c r="AN452" i="1"/>
  <c r="AM452" i="1"/>
  <c r="AL452" i="1"/>
  <c r="AJ452" i="1"/>
  <c r="AI452" i="1"/>
  <c r="AO451" i="1"/>
  <c r="AN451" i="1"/>
  <c r="AM451" i="1"/>
  <c r="AL451" i="1"/>
  <c r="AJ451" i="1"/>
  <c r="AI451" i="1"/>
  <c r="AO450" i="1"/>
  <c r="AN450" i="1"/>
  <c r="AM450" i="1"/>
  <c r="AL450" i="1"/>
  <c r="AJ450" i="1"/>
  <c r="AI450" i="1"/>
  <c r="AO449" i="1"/>
  <c r="AN449" i="1"/>
  <c r="AM449" i="1"/>
  <c r="AL449" i="1"/>
  <c r="AJ449" i="1"/>
  <c r="AI449" i="1"/>
  <c r="AO448" i="1"/>
  <c r="AN448" i="1"/>
  <c r="AM448" i="1"/>
  <c r="AL448" i="1"/>
  <c r="AJ448" i="1"/>
  <c r="AI448" i="1"/>
  <c r="AO447" i="1"/>
  <c r="AN447" i="1"/>
  <c r="AM447" i="1"/>
  <c r="AL447" i="1"/>
  <c r="AJ447" i="1"/>
  <c r="AI447" i="1"/>
  <c r="AO446" i="1"/>
  <c r="AN446" i="1"/>
  <c r="AM446" i="1"/>
  <c r="AL446" i="1"/>
  <c r="AJ446" i="1"/>
  <c r="AI446" i="1"/>
  <c r="AO445" i="1"/>
  <c r="AN445" i="1"/>
  <c r="AM445" i="1"/>
  <c r="AL445" i="1"/>
  <c r="AJ445" i="1"/>
  <c r="AI445" i="1"/>
  <c r="AO444" i="1"/>
  <c r="AN444" i="1"/>
  <c r="AM444" i="1"/>
  <c r="AL444" i="1"/>
  <c r="AJ444" i="1"/>
  <c r="AI444" i="1"/>
  <c r="AO443" i="1"/>
  <c r="AN443" i="1"/>
  <c r="AM443" i="1"/>
  <c r="AL443" i="1"/>
  <c r="AJ443" i="1"/>
  <c r="AI443" i="1"/>
  <c r="AO442" i="1"/>
  <c r="AN442" i="1"/>
  <c r="AM442" i="1"/>
  <c r="AL442" i="1"/>
  <c r="AJ442" i="1"/>
  <c r="AI442" i="1"/>
  <c r="AO441" i="1"/>
  <c r="AN441" i="1"/>
  <c r="AM441" i="1"/>
  <c r="AL441" i="1"/>
  <c r="AJ441" i="1"/>
  <c r="AI441" i="1"/>
  <c r="AO440" i="1"/>
  <c r="AN440" i="1"/>
  <c r="AM440" i="1"/>
  <c r="AL440" i="1"/>
  <c r="AJ440" i="1"/>
  <c r="AI440" i="1"/>
  <c r="AO439" i="1"/>
  <c r="AN439" i="1"/>
  <c r="AM439" i="1"/>
  <c r="AL439" i="1"/>
  <c r="AJ439" i="1"/>
  <c r="AI439" i="1"/>
  <c r="AO438" i="1"/>
  <c r="AN438" i="1"/>
  <c r="AM438" i="1"/>
  <c r="AL438" i="1"/>
  <c r="AJ438" i="1"/>
  <c r="AI438" i="1"/>
  <c r="AO437" i="1"/>
  <c r="AN437" i="1"/>
  <c r="AM437" i="1"/>
  <c r="AL437" i="1"/>
  <c r="AJ437" i="1"/>
  <c r="AI437" i="1"/>
  <c r="AO436" i="1"/>
  <c r="AN436" i="1"/>
  <c r="AM436" i="1"/>
  <c r="AL436" i="1"/>
  <c r="AJ436" i="1"/>
  <c r="AI436" i="1"/>
  <c r="AO435" i="1"/>
  <c r="AN435" i="1"/>
  <c r="AM435" i="1"/>
  <c r="AL435" i="1"/>
  <c r="AJ435" i="1"/>
  <c r="AI435" i="1"/>
  <c r="AO434" i="1"/>
  <c r="AN434" i="1"/>
  <c r="AM434" i="1"/>
  <c r="AL434" i="1"/>
  <c r="AJ434" i="1"/>
  <c r="AI434" i="1"/>
  <c r="AO433" i="1"/>
  <c r="AN433" i="1"/>
  <c r="AM433" i="1"/>
  <c r="AL433" i="1"/>
  <c r="AJ433" i="1"/>
  <c r="AI433" i="1"/>
  <c r="AO432" i="1"/>
  <c r="AN432" i="1"/>
  <c r="AM432" i="1"/>
  <c r="AL432" i="1"/>
  <c r="AJ432" i="1"/>
  <c r="AI432" i="1"/>
  <c r="AO431" i="1"/>
  <c r="AN431" i="1"/>
  <c r="AM431" i="1"/>
  <c r="AL431" i="1"/>
  <c r="AJ431" i="1"/>
  <c r="AI431" i="1"/>
  <c r="AO430" i="1"/>
  <c r="AN430" i="1"/>
  <c r="AM430" i="1"/>
  <c r="AL430" i="1"/>
  <c r="AJ430" i="1"/>
  <c r="AI430" i="1"/>
  <c r="AO429" i="1"/>
  <c r="AN429" i="1"/>
  <c r="AM429" i="1"/>
  <c r="AL429" i="1"/>
  <c r="AJ429" i="1"/>
  <c r="AI429" i="1"/>
  <c r="AO428" i="1"/>
  <c r="AN428" i="1"/>
  <c r="AM428" i="1"/>
  <c r="AL428" i="1"/>
  <c r="AJ428" i="1"/>
  <c r="AI428" i="1"/>
  <c r="AO427" i="1"/>
  <c r="AN427" i="1"/>
  <c r="AM427" i="1"/>
  <c r="AL427" i="1"/>
  <c r="AJ427" i="1"/>
  <c r="AI427" i="1"/>
  <c r="AO426" i="1"/>
  <c r="AN426" i="1"/>
  <c r="AM426" i="1"/>
  <c r="AL426" i="1"/>
  <c r="AJ426" i="1"/>
  <c r="AI426" i="1"/>
  <c r="AO425" i="1"/>
  <c r="AN425" i="1"/>
  <c r="AM425" i="1"/>
  <c r="AL425" i="1"/>
  <c r="AJ425" i="1"/>
  <c r="AI425" i="1"/>
  <c r="AO424" i="1"/>
  <c r="AN424" i="1"/>
  <c r="AM424" i="1"/>
  <c r="AL424" i="1"/>
  <c r="AJ424" i="1"/>
  <c r="AI424" i="1"/>
  <c r="AN423" i="1"/>
  <c r="AO423" i="1" s="1"/>
  <c r="AM423" i="1"/>
  <c r="AL423" i="1"/>
  <c r="AJ423" i="1"/>
  <c r="AI423" i="1"/>
  <c r="AN422" i="1"/>
  <c r="AO422" i="1" s="1"/>
  <c r="AM422" i="1"/>
  <c r="AL422" i="1"/>
  <c r="AJ422" i="1"/>
  <c r="AI422" i="1"/>
  <c r="AN421" i="1"/>
  <c r="AO421" i="1" s="1"/>
  <c r="AM421" i="1"/>
  <c r="AL421" i="1"/>
  <c r="AJ421" i="1"/>
  <c r="AI421" i="1"/>
  <c r="AO420" i="1"/>
  <c r="AN420" i="1"/>
  <c r="AM420" i="1"/>
  <c r="AL420" i="1"/>
  <c r="AJ420" i="1"/>
  <c r="AI420" i="1"/>
  <c r="AN419" i="1"/>
  <c r="AO419" i="1" s="1"/>
  <c r="AM419" i="1"/>
  <c r="AL419" i="1"/>
  <c r="AJ419" i="1"/>
  <c r="AI419" i="1"/>
  <c r="AN418" i="1"/>
  <c r="AO418" i="1" s="1"/>
  <c r="AM418" i="1"/>
  <c r="AL418" i="1"/>
  <c r="AJ418" i="1"/>
  <c r="AI418" i="1"/>
  <c r="AN417" i="1"/>
  <c r="AO417" i="1" s="1"/>
  <c r="AM417" i="1"/>
  <c r="AL417" i="1"/>
  <c r="AJ417" i="1"/>
  <c r="AI417" i="1"/>
  <c r="AO416" i="1"/>
  <c r="AN416" i="1"/>
  <c r="AM416" i="1"/>
  <c r="AL416" i="1"/>
  <c r="AJ416" i="1"/>
  <c r="AI416" i="1"/>
  <c r="AN415" i="1"/>
  <c r="AO415" i="1" s="1"/>
  <c r="AM415" i="1"/>
  <c r="AL415" i="1"/>
  <c r="AJ415" i="1"/>
  <c r="AI415" i="1"/>
  <c r="AN414" i="1"/>
  <c r="AO414" i="1" s="1"/>
  <c r="AM414" i="1"/>
  <c r="AL414" i="1"/>
  <c r="AJ414" i="1"/>
  <c r="AI414" i="1"/>
  <c r="AN413" i="1"/>
  <c r="AO413" i="1" s="1"/>
  <c r="AM413" i="1"/>
  <c r="AL413" i="1"/>
  <c r="AJ413" i="1"/>
  <c r="AI413" i="1"/>
  <c r="AO412" i="1"/>
  <c r="AN412" i="1"/>
  <c r="AM412" i="1"/>
  <c r="AL412" i="1"/>
  <c r="AJ412" i="1"/>
  <c r="AI412" i="1"/>
  <c r="AN411" i="1"/>
  <c r="AO411" i="1" s="1"/>
  <c r="AM411" i="1"/>
  <c r="AL411" i="1"/>
  <c r="AJ411" i="1"/>
  <c r="AI411" i="1"/>
  <c r="AN410" i="1"/>
  <c r="AO410" i="1" s="1"/>
  <c r="AM410" i="1"/>
  <c r="AL410" i="1"/>
  <c r="AJ410" i="1"/>
  <c r="AI410" i="1"/>
  <c r="AN409" i="1"/>
  <c r="AO409" i="1" s="1"/>
  <c r="AM409" i="1"/>
  <c r="AL409" i="1"/>
  <c r="AJ409" i="1"/>
  <c r="AI409" i="1"/>
  <c r="AO408" i="1"/>
  <c r="AN408" i="1"/>
  <c r="AM408" i="1"/>
  <c r="AL408" i="1"/>
  <c r="AJ408" i="1"/>
  <c r="AI408" i="1"/>
  <c r="AN407" i="1"/>
  <c r="AO407" i="1" s="1"/>
  <c r="AM407" i="1"/>
  <c r="AL407" i="1"/>
  <c r="AJ407" i="1"/>
  <c r="AI407" i="1"/>
  <c r="AN406" i="1"/>
  <c r="AO406" i="1" s="1"/>
  <c r="AM406" i="1"/>
  <c r="AL406" i="1"/>
  <c r="AJ406" i="1"/>
  <c r="AI406" i="1"/>
  <c r="AN405" i="1"/>
  <c r="AO405" i="1" s="1"/>
  <c r="AM405" i="1"/>
  <c r="AL405" i="1"/>
  <c r="AJ405" i="1"/>
  <c r="AI405" i="1"/>
  <c r="AO404" i="1"/>
  <c r="AN404" i="1"/>
  <c r="AM404" i="1"/>
  <c r="AL404" i="1"/>
  <c r="AJ404" i="1"/>
  <c r="AI404" i="1"/>
  <c r="AN403" i="1"/>
  <c r="AO403" i="1" s="1"/>
  <c r="AM403" i="1"/>
  <c r="AL403" i="1"/>
  <c r="AJ403" i="1"/>
  <c r="AI403" i="1"/>
  <c r="AN402" i="1"/>
  <c r="AO402" i="1" s="1"/>
  <c r="AM402" i="1"/>
  <c r="AL402" i="1"/>
  <c r="AJ402" i="1"/>
  <c r="AI402" i="1"/>
  <c r="AN401" i="1"/>
  <c r="AO401" i="1" s="1"/>
  <c r="AM401" i="1"/>
  <c r="AL401" i="1"/>
  <c r="AJ401" i="1"/>
  <c r="AI401" i="1"/>
  <c r="AO400" i="1"/>
  <c r="AN400" i="1"/>
  <c r="AM400" i="1"/>
  <c r="AL400" i="1"/>
  <c r="AJ400" i="1"/>
  <c r="AI400" i="1"/>
  <c r="AN399" i="1"/>
  <c r="AO399" i="1" s="1"/>
  <c r="AM399" i="1"/>
  <c r="AL399" i="1"/>
  <c r="AJ399" i="1"/>
  <c r="AI399" i="1"/>
  <c r="AN398" i="1"/>
  <c r="AO398" i="1" s="1"/>
  <c r="AM398" i="1"/>
  <c r="AL398" i="1"/>
  <c r="AJ398" i="1"/>
  <c r="AI398" i="1"/>
  <c r="AN397" i="1"/>
  <c r="AO397" i="1" s="1"/>
  <c r="AM397" i="1"/>
  <c r="AL397" i="1"/>
  <c r="AJ397" i="1"/>
  <c r="AI397" i="1"/>
  <c r="AO396" i="1"/>
  <c r="AN396" i="1"/>
  <c r="AM396" i="1"/>
  <c r="AL396" i="1"/>
  <c r="AJ396" i="1"/>
  <c r="AI396" i="1"/>
  <c r="AN395" i="1"/>
  <c r="AO395" i="1" s="1"/>
  <c r="AM395" i="1"/>
  <c r="AL395" i="1"/>
  <c r="AJ395" i="1"/>
  <c r="AI395" i="1"/>
  <c r="AN394" i="1"/>
  <c r="AO394" i="1" s="1"/>
  <c r="AM394" i="1"/>
  <c r="AL394" i="1"/>
  <c r="AJ394" i="1"/>
  <c r="AI394" i="1"/>
  <c r="AN393" i="1"/>
  <c r="AO393" i="1" s="1"/>
  <c r="AM393" i="1"/>
  <c r="AL393" i="1"/>
  <c r="AJ393" i="1"/>
  <c r="AI393" i="1"/>
  <c r="AO392" i="1"/>
  <c r="AN392" i="1"/>
  <c r="AM392" i="1"/>
  <c r="AL392" i="1"/>
  <c r="AJ392" i="1"/>
  <c r="AI392" i="1"/>
  <c r="AN391" i="1"/>
  <c r="AO391" i="1" s="1"/>
  <c r="AM391" i="1"/>
  <c r="AL391" i="1"/>
  <c r="AJ391" i="1"/>
  <c r="AI391" i="1"/>
  <c r="AN390" i="1"/>
  <c r="AO390" i="1" s="1"/>
  <c r="AM390" i="1"/>
  <c r="AL390" i="1"/>
  <c r="AJ390" i="1"/>
  <c r="AI390" i="1"/>
  <c r="AN389" i="1"/>
  <c r="AO389" i="1" s="1"/>
  <c r="AM389" i="1"/>
  <c r="AL389" i="1"/>
  <c r="AJ389" i="1"/>
  <c r="AI389" i="1"/>
  <c r="AO388" i="1"/>
  <c r="AN388" i="1"/>
  <c r="AM388" i="1"/>
  <c r="AL388" i="1"/>
  <c r="AJ388" i="1"/>
  <c r="AI388" i="1"/>
  <c r="AN387" i="1"/>
  <c r="AO387" i="1" s="1"/>
  <c r="AM387" i="1"/>
  <c r="AL387" i="1"/>
  <c r="AJ387" i="1"/>
  <c r="AI387" i="1"/>
  <c r="AN386" i="1"/>
  <c r="AO386" i="1" s="1"/>
  <c r="AM386" i="1"/>
  <c r="AL386" i="1"/>
  <c r="AJ386" i="1"/>
  <c r="AI386" i="1"/>
  <c r="AN385" i="1"/>
  <c r="AO385" i="1" s="1"/>
  <c r="AM385" i="1"/>
  <c r="AL385" i="1"/>
  <c r="AJ385" i="1"/>
  <c r="AI385" i="1"/>
  <c r="AO384" i="1"/>
  <c r="AN384" i="1"/>
  <c r="AM384" i="1"/>
  <c r="AL384" i="1"/>
  <c r="AJ384" i="1"/>
  <c r="AI384" i="1"/>
  <c r="AN383" i="1"/>
  <c r="AO383" i="1" s="1"/>
  <c r="AM383" i="1"/>
  <c r="AL383" i="1"/>
  <c r="AJ383" i="1"/>
  <c r="AI383" i="1"/>
  <c r="AN382" i="1"/>
  <c r="AO382" i="1" s="1"/>
  <c r="AM382" i="1"/>
  <c r="AL382" i="1"/>
  <c r="AJ382" i="1"/>
  <c r="AI382" i="1"/>
  <c r="AN381" i="1"/>
  <c r="AO381" i="1" s="1"/>
  <c r="AM381" i="1"/>
  <c r="AL381" i="1"/>
  <c r="AJ381" i="1"/>
  <c r="AI381" i="1"/>
  <c r="AO380" i="1"/>
  <c r="AN380" i="1"/>
  <c r="AM380" i="1"/>
  <c r="AL380" i="1"/>
  <c r="AJ380" i="1"/>
  <c r="AI380" i="1"/>
  <c r="AN379" i="1"/>
  <c r="AO379" i="1" s="1"/>
  <c r="AM379" i="1"/>
  <c r="AL379" i="1"/>
  <c r="AJ379" i="1"/>
  <c r="AI379" i="1"/>
  <c r="AN378" i="1"/>
  <c r="AO378" i="1" s="1"/>
  <c r="AM378" i="1"/>
  <c r="AL378" i="1"/>
  <c r="AJ378" i="1"/>
  <c r="AI378" i="1"/>
  <c r="AN377" i="1"/>
  <c r="AO377" i="1" s="1"/>
  <c r="AM377" i="1"/>
  <c r="AL377" i="1"/>
  <c r="AJ377" i="1"/>
  <c r="AI377" i="1"/>
  <c r="AO376" i="1"/>
  <c r="AN376" i="1"/>
  <c r="AM376" i="1"/>
  <c r="AL376" i="1"/>
  <c r="AJ376" i="1"/>
  <c r="AI376" i="1"/>
  <c r="AN375" i="1"/>
  <c r="AO375" i="1" s="1"/>
  <c r="AM375" i="1"/>
  <c r="AL375" i="1"/>
  <c r="AJ375" i="1"/>
  <c r="AI375" i="1"/>
  <c r="AN374" i="1"/>
  <c r="AO374" i="1" s="1"/>
  <c r="AM374" i="1"/>
  <c r="AL374" i="1"/>
  <c r="AJ374" i="1"/>
  <c r="AI374" i="1"/>
  <c r="AN373" i="1"/>
  <c r="AO373" i="1" s="1"/>
  <c r="AM373" i="1"/>
  <c r="AL373" i="1"/>
  <c r="AJ373" i="1"/>
  <c r="AI373" i="1"/>
  <c r="AO372" i="1"/>
  <c r="AN372" i="1"/>
  <c r="AM372" i="1"/>
  <c r="AL372" i="1"/>
  <c r="AJ372" i="1"/>
  <c r="AI372" i="1"/>
  <c r="AN371" i="1"/>
  <c r="AO371" i="1" s="1"/>
  <c r="AM371" i="1"/>
  <c r="AL371" i="1"/>
  <c r="AJ371" i="1"/>
  <c r="AI371" i="1"/>
  <c r="AN370" i="1"/>
  <c r="AO370" i="1" s="1"/>
  <c r="AM370" i="1"/>
  <c r="AL370" i="1"/>
  <c r="AJ370" i="1"/>
  <c r="AI370" i="1"/>
  <c r="AN369" i="1"/>
  <c r="AO369" i="1" s="1"/>
  <c r="AM369" i="1"/>
  <c r="AL369" i="1"/>
  <c r="AJ369" i="1"/>
  <c r="AI369" i="1"/>
  <c r="AO368" i="1"/>
  <c r="AN368" i="1"/>
  <c r="AM368" i="1"/>
  <c r="AL368" i="1"/>
  <c r="AJ368" i="1"/>
  <c r="AI368" i="1"/>
  <c r="AN367" i="1"/>
  <c r="AO367" i="1" s="1"/>
  <c r="AM367" i="1"/>
  <c r="AL367" i="1"/>
  <c r="AJ367" i="1"/>
  <c r="AI367" i="1"/>
  <c r="AN366" i="1"/>
  <c r="AO366" i="1" s="1"/>
  <c r="AM366" i="1"/>
  <c r="AL366" i="1"/>
  <c r="AJ366" i="1"/>
  <c r="AI366" i="1"/>
  <c r="AN365" i="1"/>
  <c r="AO365" i="1" s="1"/>
  <c r="AM365" i="1"/>
  <c r="AL365" i="1"/>
  <c r="AJ365" i="1"/>
  <c r="AI365" i="1"/>
  <c r="AO364" i="1"/>
  <c r="AN364" i="1"/>
  <c r="AM364" i="1"/>
  <c r="AL364" i="1"/>
  <c r="AJ364" i="1"/>
  <c r="AI364" i="1"/>
  <c r="AN363" i="1"/>
  <c r="AO363" i="1" s="1"/>
  <c r="AM363" i="1"/>
  <c r="AL363" i="1"/>
  <c r="AJ363" i="1"/>
  <c r="AI363" i="1"/>
  <c r="AN362" i="1"/>
  <c r="AO362" i="1" s="1"/>
  <c r="AM362" i="1"/>
  <c r="AL362" i="1"/>
  <c r="AJ362" i="1"/>
  <c r="AI362" i="1"/>
  <c r="AN361" i="1"/>
  <c r="AO361" i="1" s="1"/>
  <c r="AM361" i="1"/>
  <c r="AL361" i="1"/>
  <c r="AJ361" i="1"/>
  <c r="AI361" i="1"/>
  <c r="AO360" i="1"/>
  <c r="AN360" i="1"/>
  <c r="AM360" i="1"/>
  <c r="AL360" i="1"/>
  <c r="AJ360" i="1"/>
  <c r="AI360" i="1"/>
  <c r="AN359" i="1"/>
  <c r="AO359" i="1" s="1"/>
  <c r="AM359" i="1"/>
  <c r="AL359" i="1"/>
  <c r="AJ359" i="1"/>
  <c r="AI359" i="1"/>
  <c r="AN358" i="1"/>
  <c r="AO358" i="1" s="1"/>
  <c r="AM358" i="1"/>
  <c r="AL358" i="1"/>
  <c r="AJ358" i="1"/>
  <c r="AI358" i="1"/>
  <c r="AN357" i="1"/>
  <c r="AO357" i="1" s="1"/>
  <c r="AM357" i="1"/>
  <c r="AL357" i="1"/>
  <c r="AJ357" i="1"/>
  <c r="AI357" i="1"/>
  <c r="AO356" i="1"/>
  <c r="AN356" i="1"/>
  <c r="AM356" i="1"/>
  <c r="AL356" i="1"/>
  <c r="AJ356" i="1"/>
  <c r="AI356" i="1"/>
  <c r="AN355" i="1"/>
  <c r="AO355" i="1" s="1"/>
  <c r="AM355" i="1"/>
  <c r="AL355" i="1"/>
  <c r="AJ355" i="1"/>
  <c r="AI355" i="1"/>
  <c r="AN354" i="1"/>
  <c r="AO354" i="1" s="1"/>
  <c r="AM354" i="1"/>
  <c r="AL354" i="1"/>
  <c r="AJ354" i="1"/>
  <c r="AI354" i="1"/>
  <c r="AN353" i="1"/>
  <c r="AO353" i="1" s="1"/>
  <c r="AM353" i="1"/>
  <c r="AL353" i="1"/>
  <c r="AJ353" i="1"/>
  <c r="AI353" i="1"/>
  <c r="AO352" i="1"/>
  <c r="AN352" i="1"/>
  <c r="AM352" i="1"/>
  <c r="AL352" i="1"/>
  <c r="AJ352" i="1"/>
  <c r="AI352" i="1"/>
  <c r="AN351" i="1"/>
  <c r="AO351" i="1" s="1"/>
  <c r="AM351" i="1"/>
  <c r="AL351" i="1"/>
  <c r="AJ351" i="1"/>
  <c r="AI351" i="1"/>
  <c r="AN350" i="1"/>
  <c r="AO350" i="1" s="1"/>
  <c r="AM350" i="1"/>
  <c r="AL350" i="1"/>
  <c r="AJ350" i="1"/>
  <c r="AI350" i="1"/>
  <c r="AN349" i="1"/>
  <c r="AO349" i="1" s="1"/>
  <c r="AM349" i="1"/>
  <c r="AL349" i="1"/>
  <c r="AJ349" i="1"/>
  <c r="AI349" i="1"/>
  <c r="AO348" i="1"/>
  <c r="AN348" i="1"/>
  <c r="AM348" i="1"/>
  <c r="AL348" i="1"/>
  <c r="AJ348" i="1"/>
  <c r="AI348" i="1"/>
  <c r="AN347" i="1"/>
  <c r="AO347" i="1" s="1"/>
  <c r="AM347" i="1"/>
  <c r="AL347" i="1"/>
  <c r="AJ347" i="1"/>
  <c r="AI347" i="1"/>
  <c r="AN346" i="1"/>
  <c r="AO346" i="1" s="1"/>
  <c r="AM346" i="1"/>
  <c r="AL346" i="1"/>
  <c r="AJ346" i="1"/>
  <c r="AI346" i="1"/>
  <c r="AN345" i="1"/>
  <c r="AO345" i="1" s="1"/>
  <c r="AM345" i="1"/>
  <c r="AL345" i="1"/>
  <c r="AJ345" i="1"/>
  <c r="AI345" i="1"/>
  <c r="AO344" i="1"/>
  <c r="AN344" i="1"/>
  <c r="AM344" i="1"/>
  <c r="AL344" i="1"/>
  <c r="AJ344" i="1"/>
  <c r="AI344" i="1"/>
  <c r="AN343" i="1"/>
  <c r="AO343" i="1" s="1"/>
  <c r="AM343" i="1"/>
  <c r="AL343" i="1"/>
  <c r="AJ343" i="1"/>
  <c r="AI343" i="1"/>
  <c r="AN342" i="1"/>
  <c r="AO342" i="1" s="1"/>
  <c r="AM342" i="1"/>
  <c r="AL342" i="1"/>
  <c r="AJ342" i="1"/>
  <c r="AI342" i="1"/>
  <c r="AN341" i="1"/>
  <c r="AO341" i="1" s="1"/>
  <c r="AM341" i="1"/>
  <c r="AL341" i="1"/>
  <c r="AJ341" i="1"/>
  <c r="AI341" i="1"/>
  <c r="AO340" i="1"/>
  <c r="AN340" i="1"/>
  <c r="AM340" i="1"/>
  <c r="AL340" i="1"/>
  <c r="AJ340" i="1"/>
  <c r="AI340" i="1"/>
  <c r="AN339" i="1"/>
  <c r="AO339" i="1" s="1"/>
  <c r="AM339" i="1"/>
  <c r="AL339" i="1"/>
  <c r="AJ339" i="1"/>
  <c r="AI339" i="1"/>
  <c r="AN338" i="1"/>
  <c r="AO338" i="1" s="1"/>
  <c r="AM338" i="1"/>
  <c r="AL338" i="1"/>
  <c r="AJ338" i="1"/>
  <c r="AI338" i="1"/>
  <c r="AN337" i="1"/>
  <c r="AO337" i="1" s="1"/>
  <c r="AM337" i="1"/>
  <c r="AL337" i="1"/>
  <c r="AJ337" i="1"/>
  <c r="AI337" i="1"/>
  <c r="AO336" i="1"/>
  <c r="AN336" i="1"/>
  <c r="AM336" i="1"/>
  <c r="AL336" i="1"/>
  <c r="AJ336" i="1"/>
  <c r="AI336" i="1"/>
  <c r="AN335" i="1"/>
  <c r="AO335" i="1" s="1"/>
  <c r="AM335" i="1"/>
  <c r="AL335" i="1"/>
  <c r="AJ335" i="1"/>
  <c r="AI335" i="1"/>
  <c r="AN334" i="1"/>
  <c r="AO334" i="1" s="1"/>
  <c r="AM334" i="1"/>
  <c r="AL334" i="1"/>
  <c r="AJ334" i="1"/>
  <c r="AI334" i="1"/>
  <c r="AN333" i="1"/>
  <c r="AO333" i="1" s="1"/>
  <c r="AM333" i="1"/>
  <c r="AL333" i="1"/>
  <c r="AJ333" i="1"/>
  <c r="AI333" i="1"/>
  <c r="AO332" i="1"/>
  <c r="AN332" i="1"/>
  <c r="AM332" i="1"/>
  <c r="AL332" i="1"/>
  <c r="AJ332" i="1"/>
  <c r="AI332" i="1"/>
  <c r="AN331" i="1"/>
  <c r="AO331" i="1" s="1"/>
  <c r="AM331" i="1"/>
  <c r="AL331" i="1"/>
  <c r="AJ331" i="1"/>
  <c r="AI331" i="1"/>
  <c r="AN330" i="1"/>
  <c r="AO330" i="1" s="1"/>
  <c r="AM330" i="1"/>
  <c r="AL330" i="1"/>
  <c r="AJ330" i="1"/>
  <c r="AI330" i="1"/>
  <c r="AN329" i="1"/>
  <c r="AO329" i="1" s="1"/>
  <c r="AM329" i="1"/>
  <c r="AL329" i="1"/>
  <c r="AJ329" i="1"/>
  <c r="AI329" i="1"/>
  <c r="AO328" i="1"/>
  <c r="AN328" i="1"/>
  <c r="AM328" i="1"/>
  <c r="AL328" i="1"/>
  <c r="AJ328" i="1"/>
  <c r="AI328" i="1"/>
  <c r="AN327" i="1"/>
  <c r="AO327" i="1" s="1"/>
  <c r="AM327" i="1"/>
  <c r="AL327" i="1"/>
  <c r="AJ327" i="1"/>
  <c r="AI327" i="1"/>
  <c r="AN326" i="1"/>
  <c r="AO326" i="1" s="1"/>
  <c r="AM326" i="1"/>
  <c r="AL326" i="1"/>
  <c r="AJ326" i="1"/>
  <c r="AI326" i="1"/>
  <c r="AN325" i="1"/>
  <c r="AO325" i="1" s="1"/>
  <c r="AM325" i="1"/>
  <c r="AL325" i="1"/>
  <c r="AJ325" i="1"/>
  <c r="AI325" i="1"/>
  <c r="AO324" i="1"/>
  <c r="AN324" i="1"/>
  <c r="AM324" i="1"/>
  <c r="AL324" i="1"/>
  <c r="AJ324" i="1"/>
  <c r="AI324" i="1"/>
  <c r="AN323" i="1"/>
  <c r="AO323" i="1" s="1"/>
  <c r="AM323" i="1"/>
  <c r="AL323" i="1"/>
  <c r="AJ323" i="1"/>
  <c r="AI323" i="1"/>
  <c r="AN322" i="1"/>
  <c r="AO322" i="1" s="1"/>
  <c r="AM322" i="1"/>
  <c r="AL322" i="1"/>
  <c r="AJ322" i="1"/>
  <c r="AI322" i="1"/>
  <c r="AN321" i="1"/>
  <c r="AO321" i="1" s="1"/>
  <c r="AM321" i="1"/>
  <c r="AL321" i="1"/>
  <c r="AJ321" i="1"/>
  <c r="AI321" i="1"/>
  <c r="AO320" i="1"/>
  <c r="AN320" i="1"/>
  <c r="AM320" i="1"/>
  <c r="AL320" i="1"/>
  <c r="AJ320" i="1"/>
  <c r="AI320" i="1"/>
  <c r="AN319" i="1"/>
  <c r="AO319" i="1" s="1"/>
  <c r="AM319" i="1"/>
  <c r="AL319" i="1"/>
  <c r="AJ319" i="1"/>
  <c r="AI319" i="1"/>
  <c r="AN318" i="1"/>
  <c r="AO318" i="1" s="1"/>
  <c r="AM318" i="1"/>
  <c r="AL318" i="1"/>
  <c r="AJ318" i="1"/>
  <c r="AI318" i="1"/>
  <c r="AN317" i="1"/>
  <c r="AO317" i="1" s="1"/>
  <c r="AM317" i="1"/>
  <c r="AL317" i="1"/>
  <c r="AJ317" i="1"/>
  <c r="AI317" i="1"/>
  <c r="AO316" i="1"/>
  <c r="AN316" i="1"/>
  <c r="AM316" i="1"/>
  <c r="AL316" i="1"/>
  <c r="AJ316" i="1"/>
  <c r="AI316" i="1"/>
  <c r="AN315" i="1"/>
  <c r="AO315" i="1" s="1"/>
  <c r="AM315" i="1"/>
  <c r="AL315" i="1"/>
  <c r="AJ315" i="1"/>
  <c r="AI315" i="1"/>
  <c r="AN314" i="1"/>
  <c r="AO314" i="1" s="1"/>
  <c r="AM314" i="1"/>
  <c r="AL314" i="1"/>
  <c r="AJ314" i="1"/>
  <c r="AI314" i="1"/>
  <c r="AN313" i="1"/>
  <c r="AO313" i="1" s="1"/>
  <c r="AM313" i="1"/>
  <c r="AL313" i="1"/>
  <c r="AJ313" i="1"/>
  <c r="AI313" i="1"/>
  <c r="AO312" i="1"/>
  <c r="AN312" i="1"/>
  <c r="AM312" i="1"/>
  <c r="AL312" i="1"/>
  <c r="AJ312" i="1"/>
  <c r="AI312" i="1"/>
  <c r="AN311" i="1"/>
  <c r="AO311" i="1" s="1"/>
  <c r="AM311" i="1"/>
  <c r="AL311" i="1"/>
  <c r="AJ311" i="1"/>
  <c r="AI311" i="1"/>
  <c r="AN310" i="1"/>
  <c r="AO310" i="1" s="1"/>
  <c r="AM310" i="1"/>
  <c r="AL310" i="1"/>
  <c r="AJ310" i="1"/>
  <c r="AI310" i="1"/>
  <c r="AN309" i="1"/>
  <c r="AO309" i="1" s="1"/>
  <c r="AM309" i="1"/>
  <c r="AL309" i="1"/>
  <c r="AJ309" i="1"/>
  <c r="AI309" i="1"/>
  <c r="AO308" i="1"/>
  <c r="AN308" i="1"/>
  <c r="AM308" i="1"/>
  <c r="AL308" i="1"/>
  <c r="AJ308" i="1"/>
  <c r="AI308" i="1"/>
  <c r="AN307" i="1"/>
  <c r="AO307" i="1" s="1"/>
  <c r="AM307" i="1"/>
  <c r="AL307" i="1"/>
  <c r="AJ307" i="1"/>
  <c r="AI307" i="1"/>
  <c r="AN306" i="1"/>
  <c r="AO306" i="1" s="1"/>
  <c r="AM306" i="1"/>
  <c r="AL306" i="1"/>
  <c r="AJ306" i="1"/>
  <c r="AI306" i="1"/>
  <c r="AN305" i="1"/>
  <c r="AO305" i="1" s="1"/>
  <c r="AM305" i="1"/>
  <c r="AL305" i="1"/>
  <c r="AJ305" i="1"/>
  <c r="AI305" i="1"/>
  <c r="AO304" i="1"/>
  <c r="AN304" i="1"/>
  <c r="AM304" i="1"/>
  <c r="AL304" i="1"/>
  <c r="AJ304" i="1"/>
  <c r="AI304" i="1"/>
  <c r="AN303" i="1"/>
  <c r="AO303" i="1" s="1"/>
  <c r="AM303" i="1"/>
  <c r="AL303" i="1"/>
  <c r="AJ303" i="1"/>
  <c r="AI303" i="1"/>
  <c r="AN302" i="1"/>
  <c r="AO302" i="1" s="1"/>
  <c r="AM302" i="1"/>
  <c r="AL302" i="1"/>
  <c r="AJ302" i="1"/>
  <c r="AI302" i="1"/>
  <c r="AN301" i="1"/>
  <c r="AO301" i="1" s="1"/>
  <c r="AM301" i="1"/>
  <c r="AL301" i="1"/>
  <c r="AJ301" i="1"/>
  <c r="AI301" i="1"/>
  <c r="AO300" i="1"/>
  <c r="AN300" i="1"/>
  <c r="AM300" i="1"/>
  <c r="AL300" i="1"/>
  <c r="AJ300" i="1"/>
  <c r="AI300" i="1"/>
  <c r="AN299" i="1"/>
  <c r="AO299" i="1" s="1"/>
  <c r="AM299" i="1"/>
  <c r="AL299" i="1"/>
  <c r="AJ299" i="1"/>
  <c r="AI299" i="1"/>
  <c r="AN298" i="1"/>
  <c r="AO298" i="1" s="1"/>
  <c r="AM298" i="1"/>
  <c r="AL298" i="1"/>
  <c r="AJ298" i="1"/>
  <c r="AI298" i="1"/>
  <c r="AN297" i="1"/>
  <c r="AO297" i="1" s="1"/>
  <c r="AM297" i="1"/>
  <c r="AL297" i="1"/>
  <c r="AJ297" i="1"/>
  <c r="AI297" i="1"/>
  <c r="AO296" i="1"/>
  <c r="AN296" i="1"/>
  <c r="AM296" i="1"/>
  <c r="AL296" i="1"/>
  <c r="AJ296" i="1"/>
  <c r="AI296" i="1"/>
  <c r="AN295" i="1"/>
  <c r="AO295" i="1" s="1"/>
  <c r="AM295" i="1"/>
  <c r="AL295" i="1"/>
  <c r="AJ295" i="1"/>
  <c r="AI295" i="1"/>
  <c r="AN294" i="1"/>
  <c r="AO294" i="1" s="1"/>
  <c r="AM294" i="1"/>
  <c r="AL294" i="1"/>
  <c r="AJ294" i="1"/>
  <c r="AI294" i="1"/>
  <c r="AN293" i="1"/>
  <c r="AO293" i="1" s="1"/>
  <c r="AM293" i="1"/>
  <c r="AL293" i="1"/>
  <c r="AJ293" i="1"/>
  <c r="AI293" i="1"/>
  <c r="AO292" i="1"/>
  <c r="AN292" i="1"/>
  <c r="AM292" i="1"/>
  <c r="AL292" i="1"/>
  <c r="AJ292" i="1"/>
  <c r="AI292" i="1"/>
  <c r="AN291" i="1"/>
  <c r="AO291" i="1" s="1"/>
  <c r="AM291" i="1"/>
  <c r="AL291" i="1"/>
  <c r="AJ291" i="1"/>
  <c r="AI291" i="1"/>
  <c r="AN290" i="1"/>
  <c r="AO290" i="1" s="1"/>
  <c r="AM290" i="1"/>
  <c r="AL290" i="1"/>
  <c r="AJ290" i="1"/>
  <c r="AI290" i="1"/>
  <c r="AN289" i="1"/>
  <c r="AO289" i="1" s="1"/>
  <c r="AM289" i="1"/>
  <c r="AL289" i="1"/>
  <c r="AJ289" i="1"/>
  <c r="AI289" i="1"/>
  <c r="AO288" i="1"/>
  <c r="AN288" i="1"/>
  <c r="AM288" i="1"/>
  <c r="AL288" i="1"/>
  <c r="AJ288" i="1"/>
  <c r="AI288" i="1"/>
  <c r="AN287" i="1"/>
  <c r="AO287" i="1" s="1"/>
  <c r="AM287" i="1"/>
  <c r="AL287" i="1"/>
  <c r="AJ287" i="1"/>
  <c r="AI287" i="1"/>
  <c r="AN286" i="1"/>
  <c r="AO286" i="1" s="1"/>
  <c r="AM286" i="1"/>
  <c r="AL286" i="1"/>
  <c r="AJ286" i="1"/>
  <c r="AI286" i="1"/>
  <c r="AN285" i="1"/>
  <c r="AO285" i="1" s="1"/>
  <c r="AM285" i="1"/>
  <c r="AL285" i="1"/>
  <c r="AJ285" i="1"/>
  <c r="AI285" i="1"/>
  <c r="AO284" i="1"/>
  <c r="AN284" i="1"/>
  <c r="AM284" i="1"/>
  <c r="AL284" i="1"/>
  <c r="AJ284" i="1"/>
  <c r="AI284" i="1"/>
  <c r="AN283" i="1"/>
  <c r="AO283" i="1" s="1"/>
  <c r="AM283" i="1"/>
  <c r="AL283" i="1"/>
  <c r="AJ283" i="1"/>
  <c r="AI283" i="1"/>
  <c r="AN282" i="1"/>
  <c r="AO282" i="1" s="1"/>
  <c r="AM282" i="1"/>
  <c r="AL282" i="1"/>
  <c r="AJ282" i="1"/>
  <c r="AI282" i="1"/>
  <c r="AN281" i="1"/>
  <c r="AO281" i="1" s="1"/>
  <c r="AM281" i="1"/>
  <c r="AL281" i="1"/>
  <c r="AJ281" i="1"/>
  <c r="AI281" i="1"/>
  <c r="AO280" i="1"/>
  <c r="AN280" i="1"/>
  <c r="AM280" i="1"/>
  <c r="AL280" i="1"/>
  <c r="AJ280" i="1"/>
  <c r="AI280" i="1"/>
  <c r="AN279" i="1"/>
  <c r="AO279" i="1" s="1"/>
  <c r="AM279" i="1"/>
  <c r="AL279" i="1"/>
  <c r="AJ279" i="1"/>
  <c r="AI279" i="1"/>
  <c r="AN278" i="1"/>
  <c r="AO278" i="1" s="1"/>
  <c r="AM278" i="1"/>
  <c r="AL278" i="1"/>
  <c r="AJ278" i="1"/>
  <c r="AI278" i="1"/>
  <c r="AN277" i="1"/>
  <c r="AO277" i="1" s="1"/>
  <c r="AM277" i="1"/>
  <c r="AL277" i="1"/>
  <c r="AJ277" i="1"/>
  <c r="AI277" i="1"/>
  <c r="AO276" i="1"/>
  <c r="AN276" i="1"/>
  <c r="AM276" i="1"/>
  <c r="AL276" i="1"/>
  <c r="AJ276" i="1"/>
  <c r="AI276" i="1"/>
  <c r="AN275" i="1"/>
  <c r="AO275" i="1" s="1"/>
  <c r="AM275" i="1"/>
  <c r="AL275" i="1"/>
  <c r="AJ275" i="1"/>
  <c r="AI275" i="1"/>
  <c r="AN274" i="1"/>
  <c r="AO274" i="1" s="1"/>
  <c r="AM274" i="1"/>
  <c r="AL274" i="1"/>
  <c r="AJ274" i="1"/>
  <c r="AI274" i="1"/>
  <c r="AN273" i="1"/>
  <c r="AO273" i="1" s="1"/>
  <c r="AM273" i="1"/>
  <c r="AL273" i="1"/>
  <c r="AJ273" i="1"/>
  <c r="AI273" i="1"/>
  <c r="AO272" i="1"/>
  <c r="AN272" i="1"/>
  <c r="AM272" i="1"/>
  <c r="AL272" i="1"/>
  <c r="AJ272" i="1"/>
  <c r="AI272" i="1"/>
  <c r="AN271" i="1"/>
  <c r="AO271" i="1" s="1"/>
  <c r="AM271" i="1"/>
  <c r="AL271" i="1"/>
  <c r="AJ271" i="1"/>
  <c r="AI271" i="1"/>
  <c r="AN270" i="1"/>
  <c r="AO270" i="1" s="1"/>
  <c r="AM270" i="1"/>
  <c r="AL270" i="1"/>
  <c r="AJ270" i="1"/>
  <c r="AI270" i="1"/>
  <c r="AN269" i="1"/>
  <c r="AO269" i="1" s="1"/>
  <c r="AM269" i="1"/>
  <c r="AL269" i="1"/>
  <c r="AJ269" i="1"/>
  <c r="AI269" i="1"/>
  <c r="AO268" i="1"/>
  <c r="AN268" i="1"/>
  <c r="AM268" i="1"/>
  <c r="AL268" i="1"/>
  <c r="AJ268" i="1"/>
  <c r="AI268" i="1"/>
  <c r="AN267" i="1"/>
  <c r="AO267" i="1" s="1"/>
  <c r="AM267" i="1"/>
  <c r="AL267" i="1"/>
  <c r="AJ267" i="1"/>
  <c r="AI267" i="1"/>
  <c r="AN266" i="1"/>
  <c r="AO266" i="1" s="1"/>
  <c r="AM266" i="1"/>
  <c r="AL266" i="1"/>
  <c r="AJ266" i="1"/>
  <c r="AI266" i="1"/>
  <c r="AN265" i="1"/>
  <c r="AO265" i="1" s="1"/>
  <c r="AM265" i="1"/>
  <c r="AL265" i="1"/>
  <c r="AJ265" i="1"/>
  <c r="AI265" i="1"/>
  <c r="AO264" i="1"/>
  <c r="AN264" i="1"/>
  <c r="AM264" i="1"/>
  <c r="AL264" i="1"/>
  <c r="AJ264" i="1"/>
  <c r="AI264" i="1"/>
  <c r="AN263" i="1"/>
  <c r="AO263" i="1" s="1"/>
  <c r="AM263" i="1"/>
  <c r="AL263" i="1"/>
  <c r="AJ263" i="1"/>
  <c r="AI263" i="1"/>
  <c r="AN262" i="1"/>
  <c r="AO262" i="1" s="1"/>
  <c r="AM262" i="1"/>
  <c r="AL262" i="1"/>
  <c r="AJ262" i="1"/>
  <c r="AI262" i="1"/>
  <c r="AN261" i="1"/>
  <c r="AO261" i="1" s="1"/>
  <c r="AM261" i="1"/>
  <c r="AL261" i="1"/>
  <c r="AJ261" i="1"/>
  <c r="AI261" i="1"/>
  <c r="AO260" i="1"/>
  <c r="AN260" i="1"/>
  <c r="AM260" i="1"/>
  <c r="AL260" i="1"/>
  <c r="AJ260" i="1"/>
  <c r="AI260" i="1"/>
  <c r="AN259" i="1"/>
  <c r="AO259" i="1" s="1"/>
  <c r="AM259" i="1"/>
  <c r="AL259" i="1"/>
  <c r="AJ259" i="1"/>
  <c r="AI259" i="1"/>
  <c r="AN258" i="1"/>
  <c r="AO258" i="1" s="1"/>
  <c r="AM258" i="1"/>
  <c r="AL258" i="1"/>
  <c r="AJ258" i="1"/>
  <c r="AI258" i="1"/>
  <c r="AN257" i="1"/>
  <c r="AO257" i="1" s="1"/>
  <c r="AM257" i="1"/>
  <c r="AL257" i="1"/>
  <c r="AJ257" i="1"/>
  <c r="AI257" i="1"/>
  <c r="AO256" i="1"/>
  <c r="AN256" i="1"/>
  <c r="AM256" i="1"/>
  <c r="AL256" i="1"/>
  <c r="AJ256" i="1"/>
  <c r="AI256" i="1"/>
  <c r="AN255" i="1"/>
  <c r="AO255" i="1" s="1"/>
  <c r="AM255" i="1"/>
  <c r="AL255" i="1"/>
  <c r="AJ255" i="1"/>
  <c r="AI255" i="1"/>
  <c r="AN254" i="1"/>
  <c r="AO254" i="1" s="1"/>
  <c r="AM254" i="1"/>
  <c r="AL254" i="1"/>
  <c r="AJ254" i="1"/>
  <c r="AI254" i="1"/>
  <c r="AN253" i="1"/>
  <c r="AO253" i="1" s="1"/>
  <c r="AM253" i="1"/>
  <c r="AL253" i="1"/>
  <c r="AJ253" i="1"/>
  <c r="AI253" i="1"/>
  <c r="AN252" i="1"/>
  <c r="AO252" i="1" s="1"/>
  <c r="AM252" i="1"/>
  <c r="AL252" i="1"/>
  <c r="AJ252" i="1"/>
  <c r="AI252" i="1"/>
  <c r="AN251" i="1"/>
  <c r="AO251" i="1" s="1"/>
  <c r="AM251" i="1"/>
  <c r="AL251" i="1"/>
  <c r="AJ251" i="1"/>
  <c r="AI251" i="1"/>
  <c r="AN250" i="1"/>
  <c r="AO250" i="1" s="1"/>
  <c r="AM250" i="1"/>
  <c r="AL250" i="1"/>
  <c r="AJ250" i="1"/>
  <c r="AI250" i="1"/>
  <c r="AN249" i="1"/>
  <c r="AO249" i="1" s="1"/>
  <c r="AM249" i="1"/>
  <c r="AL249" i="1"/>
  <c r="AJ249" i="1"/>
  <c r="AI249" i="1"/>
  <c r="AN248" i="1"/>
  <c r="AO248" i="1" s="1"/>
  <c r="AM248" i="1"/>
  <c r="AL248" i="1"/>
  <c r="AJ248" i="1"/>
  <c r="AI248" i="1"/>
  <c r="AN247" i="1"/>
  <c r="AO247" i="1" s="1"/>
  <c r="AM247" i="1"/>
  <c r="AL247" i="1"/>
  <c r="AJ247" i="1"/>
  <c r="AI247" i="1"/>
  <c r="AN246" i="1"/>
  <c r="AO246" i="1" s="1"/>
  <c r="AM246" i="1"/>
  <c r="AL246" i="1"/>
  <c r="AJ246" i="1"/>
  <c r="AI246" i="1"/>
  <c r="AN245" i="1"/>
  <c r="AO245" i="1" s="1"/>
  <c r="AM245" i="1"/>
  <c r="AL245" i="1"/>
  <c r="AJ245" i="1"/>
  <c r="AI245" i="1"/>
  <c r="AN244" i="1"/>
  <c r="AO244" i="1" s="1"/>
  <c r="AM244" i="1"/>
  <c r="AL244" i="1"/>
  <c r="AJ244" i="1"/>
  <c r="AI244" i="1"/>
  <c r="AN243" i="1"/>
  <c r="AO243" i="1" s="1"/>
  <c r="AM243" i="1"/>
  <c r="AL243" i="1"/>
  <c r="AJ243" i="1"/>
  <c r="AI243" i="1"/>
  <c r="AN242" i="1"/>
  <c r="AO242" i="1" s="1"/>
  <c r="AM242" i="1"/>
  <c r="AL242" i="1"/>
  <c r="AJ242" i="1"/>
  <c r="AI242" i="1"/>
  <c r="AN241" i="1"/>
  <c r="AO241" i="1" s="1"/>
  <c r="AM241" i="1"/>
  <c r="AL241" i="1"/>
  <c r="AJ241" i="1"/>
  <c r="AI241" i="1"/>
  <c r="AN240" i="1"/>
  <c r="AO240" i="1" s="1"/>
  <c r="AM240" i="1"/>
  <c r="AL240" i="1"/>
  <c r="AJ240" i="1"/>
  <c r="AI240" i="1"/>
  <c r="AN239" i="1"/>
  <c r="AO239" i="1" s="1"/>
  <c r="AM239" i="1"/>
  <c r="AL239" i="1"/>
  <c r="AJ239" i="1"/>
  <c r="AI239" i="1"/>
  <c r="AN238" i="1"/>
  <c r="AO238" i="1" s="1"/>
  <c r="AM238" i="1"/>
  <c r="AL238" i="1"/>
  <c r="AJ238" i="1"/>
  <c r="AI238" i="1"/>
  <c r="AN237" i="1"/>
  <c r="AO237" i="1" s="1"/>
  <c r="AM237" i="1"/>
  <c r="AL237" i="1"/>
  <c r="AJ237" i="1"/>
  <c r="AI237" i="1"/>
  <c r="AN236" i="1"/>
  <c r="AO236" i="1" s="1"/>
  <c r="AM236" i="1"/>
  <c r="AL236" i="1"/>
  <c r="AJ236" i="1"/>
  <c r="AI236" i="1"/>
  <c r="AN235" i="1"/>
  <c r="AO235" i="1" s="1"/>
  <c r="AM235" i="1"/>
  <c r="AL235" i="1"/>
  <c r="AJ235" i="1"/>
  <c r="AI235" i="1"/>
  <c r="AN234" i="1"/>
  <c r="AO234" i="1" s="1"/>
  <c r="AM234" i="1"/>
  <c r="AL234" i="1"/>
  <c r="AJ234" i="1"/>
  <c r="AI234" i="1"/>
  <c r="AN233" i="1"/>
  <c r="AO233" i="1" s="1"/>
  <c r="AM233" i="1"/>
  <c r="AL233" i="1"/>
  <c r="AJ233" i="1"/>
  <c r="AI233" i="1"/>
  <c r="AN232" i="1"/>
  <c r="AO232" i="1" s="1"/>
  <c r="AM232" i="1"/>
  <c r="AL232" i="1"/>
  <c r="AJ232" i="1"/>
  <c r="AI232" i="1"/>
  <c r="AN231" i="1"/>
  <c r="AO231" i="1" s="1"/>
  <c r="AM231" i="1"/>
  <c r="AL231" i="1"/>
  <c r="AJ231" i="1"/>
  <c r="AI231" i="1"/>
  <c r="AN230" i="1"/>
  <c r="AO230" i="1" s="1"/>
  <c r="AM230" i="1"/>
  <c r="AL230" i="1"/>
  <c r="AJ230" i="1"/>
  <c r="AI230" i="1"/>
  <c r="AN229" i="1"/>
  <c r="AO229" i="1" s="1"/>
  <c r="AM229" i="1"/>
  <c r="AL229" i="1"/>
  <c r="AJ229" i="1"/>
  <c r="AI229" i="1"/>
  <c r="AN228" i="1"/>
  <c r="AO228" i="1" s="1"/>
  <c r="AM228" i="1"/>
  <c r="AL228" i="1"/>
  <c r="AJ228" i="1"/>
  <c r="AI228" i="1"/>
  <c r="AN227" i="1"/>
  <c r="AO227" i="1" s="1"/>
  <c r="AM227" i="1"/>
  <c r="AL227" i="1"/>
  <c r="AJ227" i="1"/>
  <c r="AI227" i="1"/>
  <c r="AN226" i="1"/>
  <c r="AO226" i="1" s="1"/>
  <c r="AM226" i="1"/>
  <c r="AL226" i="1"/>
  <c r="AJ226" i="1"/>
  <c r="AI226" i="1"/>
  <c r="AN225" i="1"/>
  <c r="AO225" i="1" s="1"/>
  <c r="AM225" i="1"/>
  <c r="AL225" i="1"/>
  <c r="AJ225" i="1"/>
  <c r="AI225" i="1"/>
  <c r="AN224" i="1"/>
  <c r="AO224" i="1" s="1"/>
  <c r="AM224" i="1"/>
  <c r="AL224" i="1"/>
  <c r="AJ224" i="1"/>
  <c r="AI224" i="1"/>
  <c r="AN223" i="1"/>
  <c r="AO223" i="1" s="1"/>
  <c r="AM223" i="1"/>
  <c r="AL223" i="1"/>
  <c r="AJ223" i="1"/>
  <c r="AI223" i="1"/>
  <c r="AN222" i="1"/>
  <c r="AO222" i="1" s="1"/>
  <c r="AM222" i="1"/>
  <c r="AL222" i="1"/>
  <c r="AJ222" i="1"/>
  <c r="AI222" i="1"/>
  <c r="AN221" i="1"/>
  <c r="AO221" i="1" s="1"/>
  <c r="AM221" i="1"/>
  <c r="AL221" i="1"/>
  <c r="AJ221" i="1"/>
  <c r="AI221" i="1"/>
  <c r="AN220" i="1"/>
  <c r="AO220" i="1" s="1"/>
  <c r="AM220" i="1"/>
  <c r="AL220" i="1"/>
  <c r="AJ220" i="1"/>
  <c r="AI220" i="1"/>
  <c r="AN219" i="1"/>
  <c r="AO219" i="1" s="1"/>
  <c r="AM219" i="1"/>
  <c r="AL219" i="1"/>
  <c r="AJ219" i="1"/>
  <c r="AI219" i="1"/>
  <c r="AN218" i="1"/>
  <c r="AO218" i="1" s="1"/>
  <c r="AM218" i="1"/>
  <c r="AL218" i="1"/>
  <c r="AJ218" i="1"/>
  <c r="AI218" i="1"/>
  <c r="AN217" i="1"/>
  <c r="AO217" i="1" s="1"/>
  <c r="AM217" i="1"/>
  <c r="AL217" i="1"/>
  <c r="AJ217" i="1"/>
  <c r="AI217" i="1"/>
  <c r="AN216" i="1"/>
  <c r="AO216" i="1" s="1"/>
  <c r="AM216" i="1"/>
  <c r="AL216" i="1"/>
  <c r="AJ216" i="1"/>
  <c r="AI216" i="1"/>
  <c r="AN215" i="1"/>
  <c r="AO215" i="1" s="1"/>
  <c r="AM215" i="1"/>
  <c r="AL215" i="1"/>
  <c r="AJ215" i="1"/>
  <c r="AI215" i="1"/>
  <c r="AN214" i="1"/>
  <c r="AO214" i="1" s="1"/>
  <c r="AM214" i="1"/>
  <c r="AL214" i="1"/>
  <c r="AJ214" i="1"/>
  <c r="AI214" i="1"/>
  <c r="AN213" i="1"/>
  <c r="AO213" i="1" s="1"/>
  <c r="AM213" i="1"/>
  <c r="AL213" i="1"/>
  <c r="AJ213" i="1"/>
  <c r="AI213" i="1"/>
  <c r="AN212" i="1"/>
  <c r="AO212" i="1" s="1"/>
  <c r="AM212" i="1"/>
  <c r="AL212" i="1"/>
  <c r="AJ212" i="1"/>
  <c r="AI212" i="1"/>
  <c r="AN211" i="1"/>
  <c r="AO211" i="1" s="1"/>
  <c r="AM211" i="1"/>
  <c r="AL211" i="1"/>
  <c r="AJ211" i="1"/>
  <c r="AI211" i="1"/>
  <c r="AN210" i="1"/>
  <c r="AO210" i="1" s="1"/>
  <c r="AM210" i="1"/>
  <c r="AL210" i="1"/>
  <c r="AJ210" i="1"/>
  <c r="AI210" i="1"/>
  <c r="AN209" i="1"/>
  <c r="AO209" i="1" s="1"/>
  <c r="AM209" i="1"/>
  <c r="AL209" i="1"/>
  <c r="AJ209" i="1"/>
  <c r="AI209" i="1"/>
  <c r="AN208" i="1"/>
  <c r="AO208" i="1" s="1"/>
  <c r="AM208" i="1"/>
  <c r="AL208" i="1"/>
  <c r="AJ208" i="1"/>
  <c r="AI208" i="1"/>
  <c r="AN207" i="1"/>
  <c r="AO207" i="1" s="1"/>
  <c r="AM207" i="1"/>
  <c r="AL207" i="1"/>
  <c r="AJ207" i="1"/>
  <c r="AI207" i="1"/>
  <c r="AN206" i="1"/>
  <c r="AO206" i="1" s="1"/>
  <c r="AM206" i="1"/>
  <c r="AL206" i="1"/>
  <c r="AJ206" i="1"/>
  <c r="AI206" i="1"/>
  <c r="AN205" i="1"/>
  <c r="AO205" i="1" s="1"/>
  <c r="AM205" i="1"/>
  <c r="AL205" i="1"/>
  <c r="AJ205" i="1"/>
  <c r="AI205" i="1"/>
  <c r="AN204" i="1"/>
  <c r="AO204" i="1" s="1"/>
  <c r="AM204" i="1"/>
  <c r="AL204" i="1"/>
  <c r="AJ204" i="1"/>
  <c r="AI204" i="1"/>
  <c r="AN203" i="1"/>
  <c r="AO203" i="1" s="1"/>
  <c r="AM203" i="1"/>
  <c r="AL203" i="1"/>
  <c r="AJ203" i="1"/>
  <c r="AI203" i="1"/>
  <c r="AN202" i="1"/>
  <c r="AO202" i="1" s="1"/>
  <c r="AM202" i="1"/>
  <c r="AL202" i="1"/>
  <c r="AJ202" i="1"/>
  <c r="AI202" i="1"/>
  <c r="AN201" i="1"/>
  <c r="AO201" i="1" s="1"/>
  <c r="AM201" i="1"/>
  <c r="AL201" i="1"/>
  <c r="AJ201" i="1"/>
  <c r="AI201" i="1"/>
  <c r="AN200" i="1"/>
  <c r="AO200" i="1" s="1"/>
  <c r="AM200" i="1"/>
  <c r="AL200" i="1"/>
  <c r="AJ200" i="1"/>
  <c r="AI200" i="1"/>
  <c r="AN199" i="1"/>
  <c r="AO199" i="1" s="1"/>
  <c r="AM199" i="1"/>
  <c r="AL199" i="1"/>
  <c r="AJ199" i="1"/>
  <c r="AI199" i="1"/>
  <c r="AN198" i="1"/>
  <c r="AO198" i="1" s="1"/>
  <c r="AM198" i="1"/>
  <c r="AL198" i="1"/>
  <c r="AJ198" i="1"/>
  <c r="AI198" i="1"/>
  <c r="AN197" i="1"/>
  <c r="AO197" i="1" s="1"/>
  <c r="AM197" i="1"/>
  <c r="AL197" i="1"/>
  <c r="AJ197" i="1"/>
  <c r="AI197" i="1"/>
  <c r="AN196" i="1"/>
  <c r="AO196" i="1" s="1"/>
  <c r="AM196" i="1"/>
  <c r="AL196" i="1"/>
  <c r="AJ196" i="1"/>
  <c r="AI196" i="1"/>
  <c r="AN195" i="1"/>
  <c r="AO195" i="1" s="1"/>
  <c r="AM195" i="1"/>
  <c r="AL195" i="1"/>
  <c r="AJ195" i="1"/>
  <c r="AI195" i="1"/>
  <c r="AN194" i="1"/>
  <c r="AO194" i="1" s="1"/>
  <c r="AM194" i="1"/>
  <c r="AL194" i="1"/>
  <c r="AJ194" i="1"/>
  <c r="AI194" i="1"/>
  <c r="AN193" i="1"/>
  <c r="AO193" i="1" s="1"/>
  <c r="AM193" i="1"/>
  <c r="AL193" i="1"/>
  <c r="AJ193" i="1"/>
  <c r="AI193" i="1"/>
  <c r="AN192" i="1"/>
  <c r="AO192" i="1" s="1"/>
  <c r="AM192" i="1"/>
  <c r="AL192" i="1"/>
  <c r="AJ192" i="1"/>
  <c r="AI192" i="1"/>
  <c r="AN191" i="1"/>
  <c r="AO191" i="1" s="1"/>
  <c r="AM191" i="1"/>
  <c r="AL191" i="1"/>
  <c r="AJ191" i="1"/>
  <c r="AI191" i="1"/>
  <c r="AN190" i="1"/>
  <c r="AO190" i="1" s="1"/>
  <c r="AM190" i="1"/>
  <c r="AL190" i="1"/>
  <c r="AJ190" i="1"/>
  <c r="AI190" i="1"/>
  <c r="AN189" i="1"/>
  <c r="AO189" i="1" s="1"/>
  <c r="AM189" i="1"/>
  <c r="AL189" i="1"/>
  <c r="AJ189" i="1"/>
  <c r="AI189" i="1"/>
  <c r="AN188" i="1"/>
  <c r="AO188" i="1" s="1"/>
  <c r="AM188" i="1"/>
  <c r="AL188" i="1"/>
  <c r="AJ188" i="1"/>
  <c r="AI188" i="1"/>
  <c r="AN187" i="1"/>
  <c r="AO187" i="1" s="1"/>
  <c r="AM187" i="1"/>
  <c r="AL187" i="1"/>
  <c r="AJ187" i="1"/>
  <c r="AI187" i="1"/>
  <c r="AN186" i="1"/>
  <c r="AO186" i="1" s="1"/>
  <c r="AM186" i="1"/>
  <c r="AL186" i="1"/>
  <c r="AJ186" i="1"/>
  <c r="AI186" i="1"/>
  <c r="AN185" i="1"/>
  <c r="AO185" i="1" s="1"/>
  <c r="AM185" i="1"/>
  <c r="AL185" i="1"/>
  <c r="AJ185" i="1"/>
  <c r="AI185" i="1"/>
  <c r="AN184" i="1"/>
  <c r="AO184" i="1" s="1"/>
  <c r="AM184" i="1"/>
  <c r="AL184" i="1"/>
  <c r="AJ184" i="1"/>
  <c r="AI184" i="1"/>
  <c r="AN183" i="1"/>
  <c r="AO183" i="1" s="1"/>
  <c r="AM183" i="1"/>
  <c r="AL183" i="1"/>
  <c r="AJ183" i="1"/>
  <c r="AI183" i="1"/>
  <c r="AN182" i="1"/>
  <c r="AO182" i="1" s="1"/>
  <c r="AM182" i="1"/>
  <c r="AL182" i="1"/>
  <c r="AJ182" i="1"/>
  <c r="AI182" i="1"/>
  <c r="AN181" i="1"/>
  <c r="AO181" i="1" s="1"/>
  <c r="AM181" i="1"/>
  <c r="AL181" i="1"/>
  <c r="AJ181" i="1"/>
  <c r="AI181" i="1"/>
  <c r="AN180" i="1"/>
  <c r="AO180" i="1" s="1"/>
  <c r="AM180" i="1"/>
  <c r="AL180" i="1"/>
  <c r="AJ180" i="1"/>
  <c r="AI180" i="1"/>
  <c r="AN179" i="1"/>
  <c r="AO179" i="1" s="1"/>
  <c r="AM179" i="1"/>
  <c r="AL179" i="1"/>
  <c r="AJ179" i="1"/>
  <c r="AI179" i="1"/>
  <c r="AN178" i="1"/>
  <c r="AO178" i="1" s="1"/>
  <c r="AM178" i="1"/>
  <c r="AL178" i="1"/>
  <c r="AJ178" i="1"/>
  <c r="AI178" i="1"/>
  <c r="AN177" i="1"/>
  <c r="AO177" i="1" s="1"/>
  <c r="AM177" i="1"/>
  <c r="AL177" i="1"/>
  <c r="AJ177" i="1"/>
  <c r="AI177" i="1"/>
  <c r="AN176" i="1"/>
  <c r="AO176" i="1" s="1"/>
  <c r="AM176" i="1"/>
  <c r="AL176" i="1"/>
  <c r="AJ176" i="1"/>
  <c r="AI176" i="1"/>
  <c r="AO175" i="1"/>
  <c r="AN175" i="1"/>
  <c r="AM175" i="1"/>
  <c r="AL175" i="1"/>
  <c r="AJ175" i="1"/>
  <c r="AI175" i="1"/>
  <c r="AN174" i="1"/>
  <c r="AO174" i="1" s="1"/>
  <c r="AM174" i="1"/>
  <c r="AL174" i="1"/>
  <c r="AJ174" i="1"/>
  <c r="AI174" i="1"/>
  <c r="AO173" i="1"/>
  <c r="AN173" i="1"/>
  <c r="AM173" i="1"/>
  <c r="AL173" i="1"/>
  <c r="AJ173" i="1"/>
  <c r="AI173" i="1"/>
  <c r="AN172" i="1"/>
  <c r="AO172" i="1" s="1"/>
  <c r="AM172" i="1"/>
  <c r="AL172" i="1"/>
  <c r="AJ172" i="1"/>
  <c r="AI172" i="1"/>
  <c r="AO171" i="1"/>
  <c r="AN171" i="1"/>
  <c r="AM171" i="1"/>
  <c r="AL171" i="1"/>
  <c r="AJ171" i="1"/>
  <c r="AI171" i="1"/>
  <c r="AN170" i="1"/>
  <c r="AO170" i="1" s="1"/>
  <c r="AM170" i="1"/>
  <c r="AL170" i="1"/>
  <c r="AJ170" i="1"/>
  <c r="AI170" i="1"/>
  <c r="AO169" i="1"/>
  <c r="AN169" i="1"/>
  <c r="AM169" i="1"/>
  <c r="AL169" i="1"/>
  <c r="AJ169" i="1"/>
  <c r="AI169" i="1"/>
  <c r="AN168" i="1"/>
  <c r="AO168" i="1" s="1"/>
  <c r="AM168" i="1"/>
  <c r="AL168" i="1"/>
  <c r="AJ168" i="1"/>
  <c r="AI168" i="1"/>
  <c r="AO167" i="1"/>
  <c r="AN167" i="1"/>
  <c r="AM167" i="1"/>
  <c r="AL167" i="1"/>
  <c r="AJ167" i="1"/>
  <c r="AI167" i="1"/>
  <c r="AN166" i="1"/>
  <c r="AO166" i="1" s="1"/>
  <c r="AM166" i="1"/>
  <c r="AL166" i="1"/>
  <c r="AJ166" i="1"/>
  <c r="AI166" i="1"/>
  <c r="AO165" i="1"/>
  <c r="AN165" i="1"/>
  <c r="AM165" i="1"/>
  <c r="AL165" i="1"/>
  <c r="AJ165" i="1"/>
  <c r="AI165" i="1"/>
  <c r="AN164" i="1"/>
  <c r="AO164" i="1" s="1"/>
  <c r="AM164" i="1"/>
  <c r="AL164" i="1"/>
  <c r="AJ164" i="1"/>
  <c r="AI164" i="1"/>
  <c r="AN163" i="1"/>
  <c r="AO163" i="1" s="1"/>
  <c r="AM163" i="1"/>
  <c r="AL163" i="1"/>
  <c r="AJ163" i="1"/>
  <c r="AI163" i="1"/>
  <c r="AN162" i="1"/>
  <c r="AO162" i="1" s="1"/>
  <c r="AM162" i="1"/>
  <c r="AL162" i="1"/>
  <c r="AJ162" i="1"/>
  <c r="AI162" i="1"/>
  <c r="AN161" i="1"/>
  <c r="AO161" i="1" s="1"/>
  <c r="AM161" i="1"/>
  <c r="AL161" i="1"/>
  <c r="AJ161" i="1"/>
  <c r="AI161" i="1"/>
  <c r="AN160" i="1"/>
  <c r="AO160" i="1" s="1"/>
  <c r="AM160" i="1"/>
  <c r="AL160" i="1"/>
  <c r="AJ160" i="1"/>
  <c r="AI160" i="1"/>
  <c r="AO159" i="1"/>
  <c r="AN159" i="1"/>
  <c r="AM159" i="1"/>
  <c r="AL159" i="1"/>
  <c r="AJ159" i="1"/>
  <c r="AI159" i="1"/>
  <c r="AN158" i="1"/>
  <c r="AO158" i="1" s="1"/>
  <c r="AM158" i="1"/>
  <c r="AL158" i="1"/>
  <c r="AJ158" i="1"/>
  <c r="AI158" i="1"/>
  <c r="AO157" i="1"/>
  <c r="AN157" i="1"/>
  <c r="AM157" i="1"/>
  <c r="AL157" i="1"/>
  <c r="AJ157" i="1"/>
  <c r="AI157" i="1"/>
  <c r="AN156" i="1"/>
  <c r="AO156" i="1" s="1"/>
  <c r="AM156" i="1"/>
  <c r="AL156" i="1"/>
  <c r="AJ156" i="1"/>
  <c r="AI156" i="1"/>
  <c r="AN155" i="1"/>
  <c r="AO155" i="1" s="1"/>
  <c r="AM155" i="1"/>
  <c r="AL155" i="1"/>
  <c r="AJ155" i="1"/>
  <c r="AI155" i="1"/>
  <c r="AN154" i="1"/>
  <c r="AO154" i="1" s="1"/>
  <c r="AM154" i="1"/>
  <c r="AL154" i="1"/>
  <c r="AJ154" i="1"/>
  <c r="AI154" i="1"/>
  <c r="AN153" i="1"/>
  <c r="AO153" i="1" s="1"/>
  <c r="AM153" i="1"/>
  <c r="AL153" i="1"/>
  <c r="AJ153" i="1"/>
  <c r="AI153" i="1"/>
  <c r="AN152" i="1"/>
  <c r="AO152" i="1" s="1"/>
  <c r="AM152" i="1"/>
  <c r="AL152" i="1"/>
  <c r="AJ152" i="1"/>
  <c r="AI152" i="1"/>
  <c r="AO151" i="1"/>
  <c r="AN151" i="1"/>
  <c r="AM151" i="1"/>
  <c r="AL151" i="1"/>
  <c r="AJ151" i="1"/>
  <c r="AI151" i="1"/>
  <c r="AN150" i="1"/>
  <c r="AO150" i="1" s="1"/>
  <c r="AM150" i="1"/>
  <c r="AL150" i="1"/>
  <c r="AJ150" i="1"/>
  <c r="AI150" i="1"/>
  <c r="AO149" i="1"/>
  <c r="AN149" i="1"/>
  <c r="AM149" i="1"/>
  <c r="AL149" i="1"/>
  <c r="AJ149" i="1"/>
  <c r="AI149" i="1"/>
  <c r="AN148" i="1"/>
  <c r="AO148" i="1" s="1"/>
  <c r="AM148" i="1"/>
  <c r="AL148" i="1"/>
  <c r="AJ148" i="1"/>
  <c r="AI148" i="1"/>
  <c r="AN147" i="1"/>
  <c r="AO147" i="1" s="1"/>
  <c r="AM147" i="1"/>
  <c r="AL147" i="1"/>
  <c r="AJ147" i="1"/>
  <c r="AI147" i="1"/>
  <c r="AN146" i="1"/>
  <c r="AO146" i="1" s="1"/>
  <c r="AM146" i="1"/>
  <c r="AL146" i="1"/>
  <c r="AJ146" i="1"/>
  <c r="AI146" i="1"/>
  <c r="AN145" i="1"/>
  <c r="AO145" i="1" s="1"/>
  <c r="AM145" i="1"/>
  <c r="AL145" i="1"/>
  <c r="AJ145" i="1"/>
  <c r="AI145" i="1"/>
  <c r="AN144" i="1"/>
  <c r="AO144" i="1" s="1"/>
  <c r="AM144" i="1"/>
  <c r="AL144" i="1"/>
  <c r="AJ144" i="1"/>
  <c r="AI144" i="1"/>
  <c r="AO143" i="1"/>
  <c r="AN143" i="1"/>
  <c r="AM143" i="1"/>
  <c r="AL143" i="1"/>
  <c r="AJ143" i="1"/>
  <c r="AI143" i="1"/>
  <c r="AN142" i="1"/>
  <c r="AO142" i="1" s="1"/>
  <c r="AM142" i="1"/>
  <c r="AL142" i="1"/>
  <c r="AJ142" i="1"/>
  <c r="AI142" i="1"/>
  <c r="AO141" i="1"/>
  <c r="AN141" i="1"/>
  <c r="AM141" i="1"/>
  <c r="AL141" i="1"/>
  <c r="AJ141" i="1"/>
  <c r="AI141" i="1"/>
  <c r="AN140" i="1"/>
  <c r="AO140" i="1" s="1"/>
  <c r="AM140" i="1"/>
  <c r="AL140" i="1"/>
  <c r="AJ140" i="1"/>
  <c r="AI140" i="1"/>
  <c r="AN139" i="1"/>
  <c r="AO139" i="1" s="1"/>
  <c r="AM139" i="1"/>
  <c r="AL139" i="1"/>
  <c r="AJ139" i="1"/>
  <c r="AI139" i="1"/>
  <c r="AN138" i="1"/>
  <c r="AO138" i="1" s="1"/>
  <c r="AM138" i="1"/>
  <c r="AL138" i="1"/>
  <c r="AJ138" i="1"/>
  <c r="AI138" i="1"/>
  <c r="AN137" i="1"/>
  <c r="AO137" i="1" s="1"/>
  <c r="AM137" i="1"/>
  <c r="AL137" i="1"/>
  <c r="AJ137" i="1"/>
  <c r="AI137" i="1"/>
  <c r="AN136" i="1"/>
  <c r="AO136" i="1" s="1"/>
  <c r="AM136" i="1"/>
  <c r="AL136" i="1"/>
  <c r="AJ136" i="1"/>
  <c r="AI136" i="1"/>
  <c r="AO135" i="1"/>
  <c r="AN135" i="1"/>
  <c r="AM135" i="1"/>
  <c r="AL135" i="1"/>
  <c r="AJ135" i="1"/>
  <c r="AI135" i="1"/>
  <c r="AN134" i="1"/>
  <c r="AO134" i="1" s="1"/>
  <c r="AM134" i="1"/>
  <c r="AL134" i="1"/>
  <c r="AJ134" i="1"/>
  <c r="AI134" i="1"/>
  <c r="AO133" i="1"/>
  <c r="AN133" i="1"/>
  <c r="AM133" i="1"/>
  <c r="AL133" i="1"/>
  <c r="AJ133" i="1"/>
  <c r="AI133" i="1"/>
  <c r="AN132" i="1"/>
  <c r="AO132" i="1" s="1"/>
  <c r="AM132" i="1"/>
  <c r="AL132" i="1"/>
  <c r="AJ132" i="1"/>
  <c r="AI132" i="1"/>
  <c r="AN131" i="1"/>
  <c r="AO131" i="1" s="1"/>
  <c r="AM131" i="1"/>
  <c r="AL131" i="1"/>
  <c r="AJ131" i="1"/>
  <c r="AI131" i="1"/>
  <c r="AN130" i="1"/>
  <c r="AO130" i="1" s="1"/>
  <c r="AM130" i="1"/>
  <c r="AL130" i="1"/>
  <c r="AJ130" i="1"/>
  <c r="AI130" i="1"/>
  <c r="AN129" i="1"/>
  <c r="AO129" i="1" s="1"/>
  <c r="AM129" i="1"/>
  <c r="AL129" i="1"/>
  <c r="AJ129" i="1"/>
  <c r="AI129" i="1"/>
  <c r="AN128" i="1"/>
  <c r="AO128" i="1" s="1"/>
  <c r="AM128" i="1"/>
  <c r="AL128" i="1"/>
  <c r="AJ128" i="1"/>
  <c r="AI128" i="1"/>
  <c r="AO127" i="1"/>
  <c r="AN127" i="1"/>
  <c r="AM127" i="1"/>
  <c r="AL127" i="1"/>
  <c r="AJ127" i="1"/>
  <c r="AI127" i="1"/>
  <c r="AN126" i="1"/>
  <c r="AO126" i="1" s="1"/>
  <c r="AM126" i="1"/>
  <c r="AL126" i="1"/>
  <c r="AJ126" i="1"/>
  <c r="AI126" i="1"/>
  <c r="AO125" i="1"/>
  <c r="AN125" i="1"/>
  <c r="AM125" i="1"/>
  <c r="AL125" i="1"/>
  <c r="AJ125" i="1"/>
  <c r="AI125" i="1"/>
  <c r="AN124" i="1"/>
  <c r="AO124" i="1" s="1"/>
  <c r="AM124" i="1"/>
  <c r="AL124" i="1"/>
  <c r="AJ124" i="1"/>
  <c r="AI124" i="1"/>
  <c r="AN123" i="1"/>
  <c r="AO123" i="1" s="1"/>
  <c r="AM123" i="1"/>
  <c r="AL123" i="1"/>
  <c r="AJ123" i="1"/>
  <c r="AI123" i="1"/>
  <c r="AN122" i="1"/>
  <c r="AO122" i="1" s="1"/>
  <c r="AM122" i="1"/>
  <c r="AL122" i="1"/>
  <c r="AJ122" i="1"/>
  <c r="AI122" i="1"/>
  <c r="AN121" i="1"/>
  <c r="AO121" i="1" s="1"/>
  <c r="AM121" i="1"/>
  <c r="AL121" i="1"/>
  <c r="AJ121" i="1"/>
  <c r="AI121" i="1"/>
  <c r="AN120" i="1"/>
  <c r="AO120" i="1" s="1"/>
  <c r="AM120" i="1"/>
  <c r="AL120" i="1"/>
  <c r="AJ120" i="1"/>
  <c r="AI120" i="1"/>
  <c r="AO119" i="1"/>
  <c r="AN119" i="1"/>
  <c r="AM119" i="1"/>
  <c r="AL119" i="1"/>
  <c r="AJ119" i="1"/>
  <c r="AI119" i="1"/>
  <c r="AN118" i="1"/>
  <c r="AO118" i="1" s="1"/>
  <c r="AM118" i="1"/>
  <c r="AL118" i="1"/>
  <c r="AJ118" i="1"/>
  <c r="AI118" i="1"/>
  <c r="AO117" i="1"/>
  <c r="AN117" i="1"/>
  <c r="AM117" i="1"/>
  <c r="AL117" i="1"/>
  <c r="AJ117" i="1"/>
  <c r="AI117" i="1"/>
  <c r="AN116" i="1"/>
  <c r="AO116" i="1" s="1"/>
  <c r="AM116" i="1"/>
  <c r="AL116" i="1"/>
  <c r="AJ116" i="1"/>
  <c r="AI116" i="1"/>
  <c r="AN115" i="1"/>
  <c r="AO115" i="1" s="1"/>
  <c r="AM115" i="1"/>
  <c r="AL115" i="1"/>
  <c r="AJ115" i="1"/>
  <c r="AI115" i="1"/>
  <c r="AN114" i="1"/>
  <c r="AO114" i="1" s="1"/>
  <c r="AM114" i="1"/>
  <c r="AL114" i="1"/>
  <c r="AJ114" i="1"/>
  <c r="AI114" i="1"/>
  <c r="AN113" i="1"/>
  <c r="AO113" i="1" s="1"/>
  <c r="AM113" i="1"/>
  <c r="AL113" i="1"/>
  <c r="AJ113" i="1"/>
  <c r="AI113" i="1"/>
  <c r="AN112" i="1"/>
  <c r="AO112" i="1" s="1"/>
  <c r="AM112" i="1"/>
  <c r="AL112" i="1"/>
  <c r="AJ112" i="1"/>
  <c r="AI112" i="1"/>
  <c r="AO111" i="1"/>
  <c r="AN111" i="1"/>
  <c r="AM111" i="1"/>
  <c r="AL111" i="1"/>
  <c r="AJ111" i="1"/>
  <c r="AI111" i="1"/>
  <c r="AN110" i="1"/>
  <c r="AO110" i="1" s="1"/>
  <c r="AM110" i="1"/>
  <c r="AL110" i="1"/>
  <c r="AJ110" i="1"/>
  <c r="AI110" i="1"/>
  <c r="AO109" i="1"/>
  <c r="AN109" i="1"/>
  <c r="AM109" i="1"/>
  <c r="AL109" i="1"/>
  <c r="AJ109" i="1"/>
  <c r="AI109" i="1"/>
  <c r="AN108" i="1"/>
  <c r="AO108" i="1" s="1"/>
  <c r="AM108" i="1"/>
  <c r="AL108" i="1"/>
  <c r="AJ108" i="1"/>
  <c r="AI108" i="1"/>
  <c r="AN107" i="1"/>
  <c r="AO107" i="1" s="1"/>
  <c r="AM107" i="1"/>
  <c r="AL107" i="1"/>
  <c r="AJ107" i="1"/>
  <c r="AI107" i="1"/>
  <c r="AN106" i="1"/>
  <c r="AO106" i="1" s="1"/>
  <c r="AM106" i="1"/>
  <c r="AL106" i="1"/>
  <c r="AJ106" i="1"/>
  <c r="AI106" i="1"/>
  <c r="AN105" i="1"/>
  <c r="AO105" i="1" s="1"/>
  <c r="AM105" i="1"/>
  <c r="AL105" i="1"/>
  <c r="AJ105" i="1"/>
  <c r="AI105" i="1"/>
  <c r="AN104" i="1"/>
  <c r="AO104" i="1" s="1"/>
  <c r="AM104" i="1"/>
  <c r="AL104" i="1"/>
  <c r="AJ104" i="1"/>
  <c r="AI104" i="1"/>
  <c r="AO103" i="1"/>
  <c r="AN103" i="1"/>
  <c r="AM103" i="1"/>
  <c r="AL103" i="1"/>
  <c r="AJ103" i="1"/>
  <c r="AI103" i="1"/>
  <c r="AN102" i="1"/>
  <c r="AO102" i="1" s="1"/>
  <c r="AM102" i="1"/>
  <c r="AL102" i="1"/>
  <c r="AJ102" i="1"/>
  <c r="AI102" i="1"/>
  <c r="AO101" i="1"/>
  <c r="AN101" i="1"/>
  <c r="AM101" i="1"/>
  <c r="AL101" i="1"/>
  <c r="AJ101" i="1"/>
  <c r="AI101" i="1"/>
  <c r="AN100" i="1"/>
  <c r="AO100" i="1" s="1"/>
  <c r="AM100" i="1"/>
  <c r="AL100" i="1"/>
  <c r="AJ100" i="1"/>
  <c r="AI100" i="1"/>
  <c r="AN99" i="1"/>
  <c r="AO99" i="1" s="1"/>
  <c r="AM99" i="1"/>
  <c r="AL99" i="1"/>
  <c r="AJ99" i="1"/>
  <c r="AI99" i="1"/>
  <c r="AN98" i="1"/>
  <c r="AO98" i="1" s="1"/>
  <c r="AM98" i="1"/>
  <c r="AL98" i="1"/>
  <c r="AJ98" i="1"/>
  <c r="AI98" i="1"/>
  <c r="AN97" i="1"/>
  <c r="AO97" i="1" s="1"/>
  <c r="AM97" i="1"/>
  <c r="AL97" i="1"/>
  <c r="AJ97" i="1"/>
  <c r="AI97" i="1"/>
  <c r="AN96" i="1"/>
  <c r="AO96" i="1" s="1"/>
  <c r="AM96" i="1"/>
  <c r="AL96" i="1"/>
  <c r="AJ96" i="1"/>
  <c r="AI96" i="1"/>
  <c r="AO95" i="1"/>
  <c r="AN95" i="1"/>
  <c r="AM95" i="1"/>
  <c r="AL95" i="1"/>
  <c r="AJ95" i="1"/>
  <c r="AI95" i="1"/>
  <c r="AN94" i="1"/>
  <c r="AO94" i="1" s="1"/>
  <c r="AM94" i="1"/>
  <c r="AL94" i="1"/>
  <c r="AJ94" i="1"/>
  <c r="AI94" i="1"/>
  <c r="AO93" i="1"/>
  <c r="AN93" i="1"/>
  <c r="AM93" i="1"/>
  <c r="AL93" i="1"/>
  <c r="AJ93" i="1"/>
  <c r="AI93" i="1"/>
  <c r="AN92" i="1"/>
  <c r="AO92" i="1" s="1"/>
  <c r="AM92" i="1"/>
  <c r="AL92" i="1"/>
  <c r="AJ92" i="1"/>
  <c r="AI92" i="1"/>
  <c r="AN91" i="1"/>
  <c r="AO91" i="1" s="1"/>
  <c r="AM91" i="1"/>
  <c r="AL91" i="1"/>
  <c r="AJ91" i="1"/>
  <c r="AI91" i="1"/>
  <c r="AN90" i="1"/>
  <c r="AO90" i="1" s="1"/>
  <c r="AM90" i="1"/>
  <c r="AL90" i="1"/>
  <c r="AJ90" i="1"/>
  <c r="AI90" i="1"/>
  <c r="AN89" i="1"/>
  <c r="AO89" i="1" s="1"/>
  <c r="AM89" i="1"/>
  <c r="AL89" i="1"/>
  <c r="AJ89" i="1"/>
  <c r="AI89" i="1"/>
  <c r="AN88" i="1"/>
  <c r="AO88" i="1" s="1"/>
  <c r="AM88" i="1"/>
  <c r="AL88" i="1"/>
  <c r="AJ88" i="1"/>
  <c r="AI88" i="1"/>
  <c r="AO87" i="1"/>
  <c r="AN87" i="1"/>
  <c r="AM87" i="1"/>
  <c r="AL87" i="1"/>
  <c r="AJ87" i="1"/>
  <c r="AI87" i="1"/>
  <c r="AN86" i="1"/>
  <c r="AO86" i="1" s="1"/>
  <c r="AM86" i="1"/>
  <c r="AL86" i="1"/>
  <c r="AJ86" i="1"/>
  <c r="AI86" i="1"/>
  <c r="AO85" i="1"/>
  <c r="AN85" i="1"/>
  <c r="AM85" i="1"/>
  <c r="AL85" i="1"/>
  <c r="AJ85" i="1"/>
  <c r="AI85" i="1"/>
  <c r="AN84" i="1"/>
  <c r="AO84" i="1" s="1"/>
  <c r="AM84" i="1"/>
  <c r="AL84" i="1"/>
  <c r="AJ84" i="1"/>
  <c r="AI84" i="1"/>
  <c r="AN83" i="1"/>
  <c r="AO83" i="1" s="1"/>
  <c r="AM83" i="1"/>
  <c r="AL83" i="1"/>
  <c r="AJ83" i="1"/>
  <c r="AI83" i="1"/>
  <c r="AN82" i="1"/>
  <c r="AO82" i="1" s="1"/>
  <c r="AM82" i="1"/>
  <c r="AL82" i="1"/>
  <c r="AJ82" i="1"/>
  <c r="AI82" i="1"/>
  <c r="AN81" i="1"/>
  <c r="AO81" i="1" s="1"/>
  <c r="AM81" i="1"/>
  <c r="AL81" i="1"/>
  <c r="AJ81" i="1"/>
  <c r="AI81" i="1"/>
  <c r="AN80" i="1"/>
  <c r="AO80" i="1" s="1"/>
  <c r="AM80" i="1"/>
  <c r="AL80" i="1"/>
  <c r="AJ80" i="1"/>
  <c r="AI80" i="1"/>
  <c r="AO79" i="1"/>
  <c r="AN79" i="1"/>
  <c r="AM79" i="1"/>
  <c r="AL79" i="1"/>
  <c r="AJ79" i="1"/>
  <c r="AI79" i="1"/>
  <c r="AN78" i="1"/>
  <c r="AO78" i="1" s="1"/>
  <c r="AM78" i="1"/>
  <c r="AL78" i="1"/>
  <c r="AJ78" i="1"/>
  <c r="AI78" i="1"/>
  <c r="AO77" i="1"/>
  <c r="AN77" i="1"/>
  <c r="AM77" i="1"/>
  <c r="AL77" i="1"/>
  <c r="AJ77" i="1"/>
  <c r="AI77" i="1"/>
  <c r="AN76" i="1"/>
  <c r="AO76" i="1" s="1"/>
  <c r="AM76" i="1"/>
  <c r="AL76" i="1"/>
  <c r="AJ76" i="1"/>
  <c r="AI76" i="1"/>
  <c r="AN75" i="1"/>
  <c r="AO75" i="1" s="1"/>
  <c r="AM75" i="1"/>
  <c r="AL75" i="1"/>
  <c r="AJ75" i="1"/>
  <c r="AI75" i="1"/>
  <c r="AN74" i="1"/>
  <c r="AO74" i="1" s="1"/>
  <c r="AM74" i="1"/>
  <c r="AL74" i="1"/>
  <c r="AJ74" i="1"/>
  <c r="AI74" i="1"/>
  <c r="AN73" i="1"/>
  <c r="AO73" i="1" s="1"/>
  <c r="AM73" i="1"/>
  <c r="AL73" i="1"/>
  <c r="AJ73" i="1"/>
  <c r="AI73" i="1"/>
  <c r="AN72" i="1"/>
  <c r="AO72" i="1" s="1"/>
  <c r="AM72" i="1"/>
  <c r="AL72" i="1"/>
  <c r="AJ72" i="1"/>
  <c r="AI72" i="1"/>
  <c r="AO71" i="1"/>
  <c r="AN71" i="1"/>
  <c r="AM71" i="1"/>
  <c r="AL71" i="1"/>
  <c r="AJ71" i="1"/>
  <c r="AI71" i="1"/>
  <c r="AN70" i="1"/>
  <c r="AO70" i="1" s="1"/>
  <c r="AM70" i="1"/>
  <c r="AL70" i="1"/>
  <c r="AJ70" i="1"/>
  <c r="AI70" i="1"/>
  <c r="AO69" i="1"/>
  <c r="AN69" i="1"/>
  <c r="AM69" i="1"/>
  <c r="AL69" i="1"/>
  <c r="AJ69" i="1"/>
  <c r="AI69" i="1"/>
  <c r="AN68" i="1"/>
  <c r="AO68" i="1" s="1"/>
  <c r="AM68" i="1"/>
  <c r="AL68" i="1"/>
  <c r="AJ68" i="1"/>
  <c r="AI68" i="1"/>
  <c r="AN67" i="1"/>
  <c r="AO67" i="1" s="1"/>
  <c r="AM67" i="1"/>
  <c r="AL67" i="1"/>
  <c r="AJ67" i="1"/>
  <c r="AI67" i="1"/>
  <c r="AN66" i="1"/>
  <c r="AO66" i="1" s="1"/>
  <c r="AM66" i="1"/>
  <c r="AL66" i="1"/>
  <c r="AJ66" i="1"/>
  <c r="AI66" i="1"/>
  <c r="AN65" i="1"/>
  <c r="AO65" i="1" s="1"/>
  <c r="AM65" i="1"/>
  <c r="AL65" i="1"/>
  <c r="AJ65" i="1"/>
  <c r="AI65" i="1"/>
  <c r="AN64" i="1"/>
  <c r="AO64" i="1" s="1"/>
  <c r="AM64" i="1"/>
  <c r="AL64" i="1"/>
  <c r="AJ64" i="1"/>
  <c r="AI64" i="1"/>
  <c r="AO63" i="1"/>
  <c r="AN63" i="1"/>
  <c r="AM63" i="1"/>
  <c r="AL63" i="1"/>
  <c r="AJ63" i="1"/>
  <c r="AI63" i="1"/>
  <c r="AN62" i="1"/>
  <c r="AO62" i="1" s="1"/>
  <c r="AM62" i="1"/>
  <c r="AL62" i="1"/>
  <c r="AJ62" i="1"/>
  <c r="AI62" i="1"/>
  <c r="AO61" i="1"/>
  <c r="AN61" i="1"/>
  <c r="AM61" i="1"/>
  <c r="AL61" i="1"/>
  <c r="AJ61" i="1"/>
  <c r="AI61" i="1"/>
  <c r="AN60" i="1"/>
  <c r="AO60" i="1" s="1"/>
  <c r="AM60" i="1"/>
  <c r="AL60" i="1"/>
  <c r="AJ60" i="1"/>
  <c r="AI60" i="1"/>
  <c r="AN59" i="1"/>
  <c r="AO59" i="1" s="1"/>
  <c r="AM59" i="1"/>
  <c r="AL59" i="1"/>
  <c r="AJ59" i="1"/>
  <c r="AI59" i="1"/>
  <c r="AN58" i="1"/>
  <c r="AO58" i="1" s="1"/>
  <c r="AM58" i="1"/>
  <c r="AL58" i="1"/>
  <c r="AJ58" i="1"/>
  <c r="AI58" i="1"/>
  <c r="AN57" i="1"/>
  <c r="AO57" i="1" s="1"/>
  <c r="AM57" i="1"/>
  <c r="AL57" i="1"/>
  <c r="AJ57" i="1"/>
  <c r="AI57" i="1"/>
  <c r="AN56" i="1"/>
  <c r="AO56" i="1" s="1"/>
  <c r="AM56" i="1"/>
  <c r="AL56" i="1"/>
  <c r="AJ56" i="1"/>
  <c r="AI56" i="1"/>
  <c r="AO55" i="1"/>
  <c r="AN55" i="1"/>
  <c r="AM55" i="1"/>
  <c r="AL55" i="1"/>
  <c r="AJ55" i="1"/>
  <c r="AI55" i="1"/>
  <c r="AN54" i="1"/>
  <c r="AO54" i="1" s="1"/>
  <c r="AM54" i="1"/>
  <c r="AL54" i="1"/>
  <c r="AJ54" i="1"/>
  <c r="AI54" i="1"/>
  <c r="AO53" i="1"/>
  <c r="AN53" i="1"/>
  <c r="AM53" i="1"/>
  <c r="AL53" i="1"/>
  <c r="AJ53" i="1"/>
  <c r="AI53" i="1"/>
  <c r="AN52" i="1"/>
  <c r="AO52" i="1" s="1"/>
  <c r="AM52" i="1"/>
  <c r="AL52" i="1"/>
  <c r="AJ52" i="1"/>
  <c r="AI52" i="1"/>
  <c r="AN51" i="1"/>
  <c r="AO51" i="1" s="1"/>
  <c r="AM51" i="1"/>
  <c r="AL51" i="1"/>
  <c r="AJ51" i="1"/>
  <c r="AI51" i="1"/>
  <c r="AN50" i="1"/>
  <c r="AO50" i="1" s="1"/>
  <c r="AM50" i="1"/>
  <c r="AL50" i="1"/>
  <c r="AJ50" i="1"/>
  <c r="AI50" i="1"/>
  <c r="AN49" i="1"/>
  <c r="AO49" i="1" s="1"/>
  <c r="AM49" i="1"/>
  <c r="AL49" i="1"/>
  <c r="AJ49" i="1"/>
  <c r="AI49" i="1"/>
  <c r="AN48" i="1"/>
  <c r="AO48" i="1" s="1"/>
  <c r="AM48" i="1"/>
  <c r="AL48" i="1"/>
  <c r="AJ48" i="1"/>
  <c r="AI48" i="1"/>
  <c r="AO47" i="1"/>
  <c r="AN47" i="1"/>
  <c r="AM47" i="1"/>
  <c r="AL47" i="1"/>
  <c r="AJ47" i="1"/>
  <c r="AI47" i="1"/>
  <c r="AN46" i="1"/>
  <c r="AO46" i="1" s="1"/>
  <c r="AM46" i="1"/>
  <c r="AL46" i="1"/>
  <c r="AJ46" i="1"/>
  <c r="AI46" i="1"/>
  <c r="AO45" i="1"/>
  <c r="AN45" i="1"/>
  <c r="AM45" i="1"/>
  <c r="AL45" i="1"/>
  <c r="AJ45" i="1"/>
  <c r="AI45" i="1"/>
  <c r="AN44" i="1"/>
  <c r="AO44" i="1" s="1"/>
  <c r="AM44" i="1"/>
  <c r="AL44" i="1"/>
  <c r="AJ44" i="1"/>
  <c r="AI44" i="1"/>
  <c r="AN43" i="1"/>
  <c r="AO43" i="1" s="1"/>
  <c r="AM43" i="1"/>
  <c r="AL43" i="1"/>
  <c r="AJ43" i="1"/>
  <c r="AI43" i="1"/>
  <c r="AN42" i="1"/>
  <c r="AO42" i="1" s="1"/>
  <c r="AM42" i="1"/>
  <c r="AL42" i="1"/>
  <c r="AJ42" i="1"/>
  <c r="AI42" i="1"/>
  <c r="AN41" i="1"/>
  <c r="AO41" i="1" s="1"/>
  <c r="AM41" i="1"/>
  <c r="AL41" i="1"/>
  <c r="AJ41" i="1"/>
  <c r="AI41" i="1"/>
  <c r="AN40" i="1"/>
  <c r="AO40" i="1" s="1"/>
  <c r="AM40" i="1"/>
  <c r="AL40" i="1"/>
  <c r="AJ40" i="1"/>
  <c r="AI40" i="1"/>
  <c r="AO39" i="1"/>
  <c r="AN39" i="1"/>
  <c r="AM39" i="1"/>
  <c r="AL39" i="1"/>
  <c r="AJ39" i="1"/>
  <c r="AI39" i="1"/>
  <c r="AN38" i="1"/>
  <c r="AO38" i="1" s="1"/>
  <c r="AM38" i="1"/>
  <c r="AL38" i="1"/>
  <c r="AJ38" i="1"/>
  <c r="AI38" i="1"/>
  <c r="AO37" i="1"/>
  <c r="AN37" i="1"/>
  <c r="AM37" i="1"/>
  <c r="AL37" i="1"/>
  <c r="AJ37" i="1"/>
  <c r="AI37" i="1"/>
  <c r="AN36" i="1"/>
  <c r="AO36" i="1" s="1"/>
  <c r="AM36" i="1"/>
  <c r="AL36" i="1"/>
  <c r="AJ36" i="1"/>
  <c r="AI36" i="1"/>
  <c r="AN35" i="1"/>
  <c r="AO35" i="1" s="1"/>
  <c r="AM35" i="1"/>
  <c r="AL35" i="1"/>
  <c r="AJ35" i="1"/>
  <c r="AI35" i="1"/>
  <c r="AN34" i="1"/>
  <c r="AO34" i="1" s="1"/>
  <c r="AM34" i="1"/>
  <c r="AL34" i="1"/>
  <c r="AJ34" i="1"/>
  <c r="AI34" i="1"/>
  <c r="AN33" i="1"/>
  <c r="AO33" i="1" s="1"/>
  <c r="AM33" i="1"/>
  <c r="AL33" i="1"/>
  <c r="AJ33" i="1"/>
  <c r="AI33" i="1"/>
  <c r="AN32" i="1"/>
  <c r="AO32" i="1" s="1"/>
  <c r="AM32" i="1"/>
  <c r="AL32" i="1"/>
  <c r="AJ32" i="1"/>
  <c r="AI32" i="1"/>
  <c r="AO31" i="1"/>
  <c r="AN31" i="1"/>
  <c r="AM31" i="1"/>
  <c r="AL31" i="1"/>
  <c r="AJ31" i="1"/>
  <c r="AI31" i="1"/>
  <c r="AN30" i="1"/>
  <c r="AO30" i="1" s="1"/>
  <c r="AM30" i="1"/>
  <c r="AL30" i="1"/>
  <c r="AJ30" i="1"/>
  <c r="AI30" i="1"/>
  <c r="AO29" i="1"/>
  <c r="AN29" i="1"/>
  <c r="AM29" i="1"/>
  <c r="AL29" i="1"/>
  <c r="AJ29" i="1"/>
  <c r="AI29" i="1"/>
  <c r="AN28" i="1"/>
  <c r="AO28" i="1" s="1"/>
  <c r="AM28" i="1"/>
  <c r="AL28" i="1"/>
  <c r="AJ28" i="1"/>
  <c r="AI28" i="1"/>
  <c r="AN27" i="1"/>
  <c r="AO27" i="1" s="1"/>
  <c r="AM27" i="1"/>
  <c r="AL27" i="1"/>
  <c r="AJ27" i="1"/>
  <c r="AI27" i="1"/>
  <c r="AN26" i="1"/>
  <c r="AO26" i="1" s="1"/>
  <c r="AM26" i="1"/>
  <c r="AL26" i="1"/>
  <c r="AJ26" i="1"/>
  <c r="AI26" i="1"/>
  <c r="AN25" i="1"/>
  <c r="AO25" i="1" s="1"/>
  <c r="AM25" i="1"/>
  <c r="AL25" i="1"/>
  <c r="AJ25" i="1"/>
  <c r="AI25" i="1"/>
  <c r="AN24" i="1"/>
  <c r="AO24" i="1" s="1"/>
  <c r="AM24" i="1"/>
  <c r="AL24" i="1"/>
  <c r="AJ24" i="1"/>
  <c r="AI24" i="1"/>
  <c r="AO23" i="1"/>
  <c r="AN23" i="1"/>
  <c r="AM23" i="1"/>
  <c r="AL23" i="1"/>
  <c r="AJ23" i="1"/>
  <c r="AI23" i="1"/>
  <c r="AN22" i="1"/>
  <c r="AO22" i="1" s="1"/>
  <c r="AM22" i="1"/>
  <c r="AL22" i="1"/>
  <c r="AJ22" i="1"/>
  <c r="AI22" i="1"/>
  <c r="AO21" i="1"/>
  <c r="AN21" i="1"/>
  <c r="AM21" i="1"/>
  <c r="AL21" i="1"/>
  <c r="AJ21" i="1"/>
  <c r="AI21" i="1"/>
  <c r="AN20" i="1"/>
  <c r="AO20" i="1" s="1"/>
  <c r="AM20" i="1"/>
  <c r="AL20" i="1"/>
  <c r="AJ20" i="1"/>
  <c r="AI20" i="1"/>
  <c r="AN19" i="1"/>
  <c r="AO19" i="1" s="1"/>
  <c r="AM19" i="1"/>
  <c r="AL19" i="1"/>
  <c r="AJ19" i="1"/>
  <c r="AI19" i="1"/>
  <c r="AN18" i="1"/>
  <c r="AO18" i="1" s="1"/>
  <c r="AM18" i="1"/>
  <c r="AL18" i="1"/>
  <c r="AJ18" i="1"/>
  <c r="AI18" i="1"/>
  <c r="AN17" i="1"/>
  <c r="AO17" i="1" s="1"/>
  <c r="AM17" i="1"/>
  <c r="AL17" i="1"/>
  <c r="AJ17" i="1"/>
  <c r="AI17" i="1"/>
  <c r="AN16" i="1"/>
  <c r="AO16" i="1" s="1"/>
  <c r="AM16" i="1"/>
  <c r="AL16" i="1"/>
  <c r="AJ16" i="1"/>
  <c r="AI16" i="1"/>
  <c r="AO15" i="1"/>
  <c r="AN15" i="1"/>
  <c r="AM15" i="1"/>
  <c r="AL15" i="1"/>
  <c r="AJ15" i="1"/>
  <c r="AI15" i="1"/>
  <c r="AN14" i="1"/>
  <c r="AO14" i="1" s="1"/>
  <c r="AM14" i="1"/>
  <c r="AL14" i="1"/>
  <c r="AJ14" i="1"/>
  <c r="AI14" i="1"/>
  <c r="AO13" i="1"/>
  <c r="AN13" i="1"/>
  <c r="AM13" i="1"/>
  <c r="AL13" i="1"/>
  <c r="AJ13" i="1"/>
  <c r="AI13" i="1"/>
  <c r="AN12" i="1"/>
  <c r="AO12" i="1" s="1"/>
  <c r="AM12" i="1"/>
  <c r="AL12" i="1"/>
  <c r="AJ12" i="1"/>
  <c r="AI12" i="1"/>
  <c r="AN11" i="1"/>
  <c r="AO11" i="1" s="1"/>
  <c r="AM11" i="1"/>
  <c r="AL11" i="1"/>
  <c r="AJ11" i="1"/>
  <c r="AI11" i="1"/>
  <c r="AN10" i="1"/>
  <c r="AO10" i="1" s="1"/>
  <c r="AM10" i="1"/>
  <c r="AL10" i="1"/>
  <c r="AJ10" i="1"/>
  <c r="AI10" i="1"/>
  <c r="AN9" i="1"/>
  <c r="AO9" i="1" s="1"/>
  <c r="AM9" i="1"/>
  <c r="AL9" i="1"/>
  <c r="AJ9" i="1"/>
  <c r="AI9" i="1"/>
  <c r="AN8" i="1"/>
  <c r="AO8" i="1" s="1"/>
  <c r="AM8" i="1"/>
  <c r="AL8" i="1"/>
  <c r="AJ8" i="1"/>
  <c r="AI8" i="1"/>
  <c r="AO7" i="1"/>
  <c r="AN7" i="1"/>
  <c r="AM7" i="1"/>
  <c r="AL7" i="1"/>
  <c r="AJ7" i="1"/>
  <c r="AI7" i="1"/>
  <c r="AN6" i="1"/>
  <c r="AO6" i="1" s="1"/>
  <c r="AM6" i="1"/>
  <c r="AL6" i="1"/>
  <c r="AJ6" i="1"/>
  <c r="AI6" i="1"/>
  <c r="AO5" i="1"/>
  <c r="AN5" i="1"/>
  <c r="AM5" i="1"/>
  <c r="AL5" i="1"/>
  <c r="AJ5" i="1"/>
  <c r="AI5" i="1"/>
  <c r="AN4" i="1"/>
  <c r="AO4" i="1" s="1"/>
  <c r="AM4" i="1"/>
  <c r="AL4" i="1"/>
  <c r="AJ4" i="1"/>
  <c r="AI4" i="1"/>
  <c r="AN3" i="1"/>
  <c r="AO3" i="1" s="1"/>
  <c r="AM3" i="1"/>
  <c r="AL3" i="1"/>
  <c r="AJ3" i="1"/>
  <c r="AI3" i="1"/>
  <c r="AN2" i="1"/>
  <c r="AO2" i="1" s="1"/>
  <c r="AM2" i="1"/>
  <c r="AL2" i="1"/>
  <c r="AJ2" i="1"/>
  <c r="AI2" i="1"/>
</calcChain>
</file>

<file path=xl/sharedStrings.xml><?xml version="1.0" encoding="utf-8"?>
<sst xmlns="http://schemas.openxmlformats.org/spreadsheetml/2006/main" count="14920" uniqueCount="3236">
  <si>
    <t>Código_SNISB</t>
  </si>
  <si>
    <t>Nome_da_Barragem</t>
  </si>
  <si>
    <t>Pontos de Atenção – RSB 2019</t>
  </si>
  <si>
    <t>Nome_Secundário</t>
  </si>
  <si>
    <t>Uso_Principal</t>
  </si>
  <si>
    <t>UF</t>
  </si>
  <si>
    <t>Município</t>
  </si>
  <si>
    <t>Possui DC local? (S2id)</t>
  </si>
  <si>
    <t>Categoria_de_Risco</t>
  </si>
  <si>
    <t>Dano_Potencial_Associado</t>
  </si>
  <si>
    <t>Possui_Plano_de_Segurança</t>
  </si>
  <si>
    <t>Possui_PAE</t>
  </si>
  <si>
    <t>Nível</t>
  </si>
  <si>
    <t>Nome_do_Empreendedor</t>
  </si>
  <si>
    <t>Órgão_Fiscalizador</t>
  </si>
  <si>
    <t>Código_Barragem_Fiscalizador</t>
  </si>
  <si>
    <t>Regulada_pela_PNSB</t>
  </si>
  <si>
    <t>Número_da_Autorização</t>
  </si>
  <si>
    <t>Possui_Revisão_Periódica</t>
  </si>
  <si>
    <t>Data_da_Última_Fiscalização</t>
  </si>
  <si>
    <t>Barragem_Autuada</t>
  </si>
  <si>
    <t>Altura_Fundação_m</t>
  </si>
  <si>
    <t>Altura_Terreno_m</t>
  </si>
  <si>
    <t>Capacidade_hm³</t>
  </si>
  <si>
    <t>Tipo_de_Material</t>
  </si>
  <si>
    <t>Uso_Complementar</t>
  </si>
  <si>
    <t>Classe_de_Resíduo</t>
  </si>
  <si>
    <t>Curso_Dágua_Barrado</t>
  </si>
  <si>
    <t>Região_Hidrográfica</t>
  </si>
  <si>
    <t>Unidade_de_Gestão</t>
  </si>
  <si>
    <t>Domínio_do_Curso_Dágua</t>
  </si>
  <si>
    <t>Latitude</t>
  </si>
  <si>
    <t>Longitude</t>
  </si>
  <si>
    <t>Completude dos dados</t>
  </si>
  <si>
    <t>Barragem Outorgada?</t>
  </si>
  <si>
    <t>Empreendedor Identificado?</t>
  </si>
  <si>
    <t>Tipo de Empreendedor</t>
  </si>
  <si>
    <t>Tem informação de altura?</t>
  </si>
  <si>
    <t>Faixa de altura</t>
  </si>
  <si>
    <t>Tem informação de volume?</t>
  </si>
  <si>
    <t>Faixa de volume</t>
  </si>
  <si>
    <t>Caer</t>
  </si>
  <si>
    <t>Sim</t>
  </si>
  <si>
    <t>Abastecimento humano</t>
  </si>
  <si>
    <t>RR</t>
  </si>
  <si>
    <t>ALTO ALEGRE</t>
  </si>
  <si>
    <t>sim</t>
  </si>
  <si>
    <t>Alto</t>
  </si>
  <si>
    <t>Não</t>
  </si>
  <si>
    <t>laranja</t>
  </si>
  <si>
    <t>Companhia de água e esgoto de Roraima</t>
  </si>
  <si>
    <t>RR - Fundação Estadual do Meio Ambiente e Recursos Hídricos de Roraima - FEMARH</t>
  </si>
  <si>
    <t>01,011/2018</t>
  </si>
  <si>
    <t>Sem Informação</t>
  </si>
  <si>
    <t>Regularização de vazão</t>
  </si>
  <si>
    <t>SEM NOME</t>
  </si>
  <si>
    <t>Região Hidrográfica AMAZÔNICA</t>
  </si>
  <si>
    <t>Estadual</t>
  </si>
  <si>
    <t>2.99</t>
  </si>
  <si>
    <t>-61.32</t>
  </si>
  <si>
    <t>mínima</t>
  </si>
  <si>
    <t>Estatal não dependente</t>
  </si>
  <si>
    <t>Barragem de Duas Bocas</t>
  </si>
  <si>
    <t>ES</t>
  </si>
  <si>
    <t>CARIACICA</t>
  </si>
  <si>
    <t>Companhia Espirito Santense de Saneamento</t>
  </si>
  <si>
    <t>ES - Agência Estadual de Recursos Hídricos - AGERH</t>
  </si>
  <si>
    <t>49/2017</t>
  </si>
  <si>
    <t>Rio Duas Bocas</t>
  </si>
  <si>
    <t>Região Hidrográfica ATLÂNTICO SUDESTE</t>
  </si>
  <si>
    <t>CBH Santa Maria da Vitória</t>
  </si>
  <si>
    <t>-20.273055555</t>
  </si>
  <si>
    <t>-40.478055555</t>
  </si>
  <si>
    <t>boa</t>
  </si>
  <si>
    <t xml:space="preserve"> JOÃO RIBEIRO FILHO</t>
  </si>
  <si>
    <t>Irrigação</t>
  </si>
  <si>
    <t>PA</t>
  </si>
  <si>
    <t>IPIXUNA DO PARÁ</t>
  </si>
  <si>
    <t>Cia. de Saneamento de Tocantins</t>
  </si>
  <si>
    <t>PA - Secretaria de Estado de Meio Ambiente e Sustentabilidade - SEMAS</t>
  </si>
  <si>
    <t>3378/2018</t>
  </si>
  <si>
    <t>Região Hidrográfica do TOCANTINS-ARAGUAIA</t>
  </si>
  <si>
    <t>-2.79304</t>
  </si>
  <si>
    <t>-47.46236</t>
  </si>
  <si>
    <t>Fonte Velha</t>
  </si>
  <si>
    <t>Jaguarari</t>
  </si>
  <si>
    <t>BA</t>
  </si>
  <si>
    <t>JAGUARARI</t>
  </si>
  <si>
    <t>Empresa Baiana de Águas e Saneamento S.A.</t>
  </si>
  <si>
    <t>BA - Instituto de Meio Ambiente e Recursos Hídricos - INEMA</t>
  </si>
  <si>
    <t>230/99-DG</t>
  </si>
  <si>
    <t>Terra</t>
  </si>
  <si>
    <t>Dessedentação Animal</t>
  </si>
  <si>
    <t>Riacho Seco</t>
  </si>
  <si>
    <t>Região Hidrográfica ATLÂNTICO LESTE</t>
  </si>
  <si>
    <t>CBH do Rio Itapicuru</t>
  </si>
  <si>
    <t>-10.267555555</t>
  </si>
  <si>
    <t>-40.198527777</t>
  </si>
  <si>
    <t>BARRAGEM RIBEIRÃO</t>
  </si>
  <si>
    <t>MG</t>
  </si>
  <si>
    <t>MEDINA</t>
  </si>
  <si>
    <t>verde</t>
  </si>
  <si>
    <t>COMPANHIA DE SANEAMENTO DE MINAS GERAIS - COPASA</t>
  </si>
  <si>
    <t>MG - Instituto Mineiro de Gestão das Águas ¿ IGAM</t>
  </si>
  <si>
    <t>JQ3_17281106000103_201926816_2019268162_1</t>
  </si>
  <si>
    <t>00/0000</t>
  </si>
  <si>
    <t>A</t>
  </si>
  <si>
    <t>Ribeirão Ribeirão</t>
  </si>
  <si>
    <t>CBH do Médio e Baixo Jequitinhonha</t>
  </si>
  <si>
    <t>-16.19368</t>
  </si>
  <si>
    <t>-41.52863</t>
  </si>
  <si>
    <t>Piripá</t>
  </si>
  <si>
    <t>Fazenda Bonito</t>
  </si>
  <si>
    <t>PIRIPÁ</t>
  </si>
  <si>
    <t>478/99-SRH</t>
  </si>
  <si>
    <t>Concreto convencional</t>
  </si>
  <si>
    <t>Riacho da Matinha</t>
  </si>
  <si>
    <t>CBH do Rio de Contas</t>
  </si>
  <si>
    <t>-15.032222222</t>
  </si>
  <si>
    <t>-41.786666666</t>
  </si>
  <si>
    <t>Espinheiro</t>
  </si>
  <si>
    <t>Cacimba</t>
  </si>
  <si>
    <t>PRESIDENTE JÂNIO QUADROS</t>
  </si>
  <si>
    <t>D</t>
  </si>
  <si>
    <t>Riacho dos Poções</t>
  </si>
  <si>
    <t>-14.76394</t>
  </si>
  <si>
    <t>-41.72417</t>
  </si>
  <si>
    <t>baixa</t>
  </si>
  <si>
    <t>BA1-Barramento Santo Anastácio - CICA</t>
  </si>
  <si>
    <t>SP</t>
  </si>
  <si>
    <t>PRESIDENTE PRUDENTE</t>
  </si>
  <si>
    <t>Médio</t>
  </si>
  <si>
    <t>vermelho</t>
  </si>
  <si>
    <t>Companhia de Saneamento Básico do Estado de São Paulo</t>
  </si>
  <si>
    <t>SP - Departamento de Águas e Energia Elétrica ¿ DAEE</t>
  </si>
  <si>
    <t>Rio Santo Anastácio</t>
  </si>
  <si>
    <t>Região Hidrográfica do PARANÁ</t>
  </si>
  <si>
    <t>CBH do Rio Paranapanema</t>
  </si>
  <si>
    <t>-22.177527777</t>
  </si>
  <si>
    <t>-51.482694444</t>
  </si>
  <si>
    <t>Cedro</t>
  </si>
  <si>
    <t>RIACHÃO DO JACUÍPE</t>
  </si>
  <si>
    <t>Riacho Rio Verde ou Boqueirão</t>
  </si>
  <si>
    <t>CBH do Rio Paraguaçu</t>
  </si>
  <si>
    <t>-11.77886</t>
  </si>
  <si>
    <t>-39.37959</t>
  </si>
  <si>
    <t>Piau</t>
  </si>
  <si>
    <t>SALINAS DA MARGARIDA</t>
  </si>
  <si>
    <t>248/99-SRH</t>
  </si>
  <si>
    <t>Rio Dendê</t>
  </si>
  <si>
    <t>CBH do Recôncavo Sul</t>
  </si>
  <si>
    <t>-12.888833333</t>
  </si>
  <si>
    <t>-38.797833333</t>
  </si>
  <si>
    <t>Cobre</t>
  </si>
  <si>
    <t>Recreação</t>
  </si>
  <si>
    <t>SALVADOR</t>
  </si>
  <si>
    <t>086/08-DG</t>
  </si>
  <si>
    <t>Alvenaria</t>
  </si>
  <si>
    <t>CBH do Recôncavo Norte</t>
  </si>
  <si>
    <t>-12.892222222</t>
  </si>
  <si>
    <t>-38.461111111</t>
  </si>
  <si>
    <t>Barragem Capivari</t>
  </si>
  <si>
    <t>SÃO PAULO</t>
  </si>
  <si>
    <t>Rio Branco</t>
  </si>
  <si>
    <t>CBH da Baixada Santista</t>
  </si>
  <si>
    <t>-23.923055555</t>
  </si>
  <si>
    <t>-46.729333333</t>
  </si>
  <si>
    <t>Ipitanga II</t>
  </si>
  <si>
    <t>SIMÕES FILHO</t>
  </si>
  <si>
    <t>090/08-DG</t>
  </si>
  <si>
    <t>Rio Ipitanga</t>
  </si>
  <si>
    <t>-12.859722222</t>
  </si>
  <si>
    <t>-38.397222222</t>
  </si>
  <si>
    <t>XINGUARA</t>
  </si>
  <si>
    <t>2907/2017</t>
  </si>
  <si>
    <t>Ribeirão Mariazinha</t>
  </si>
  <si>
    <t>-7.0760277778</t>
  </si>
  <si>
    <t>-49.940083333</t>
  </si>
  <si>
    <t>Barragem 1</t>
  </si>
  <si>
    <t>-7.07611</t>
  </si>
  <si>
    <t>-49.93806</t>
  </si>
  <si>
    <t>SEM IDENTIFICAÇÃO</t>
  </si>
  <si>
    <t>ACARÁ</t>
  </si>
  <si>
    <t>Biopalma da Amazônia Reflorestamento S/A</t>
  </si>
  <si>
    <t>1678/2015</t>
  </si>
  <si>
    <t>Igarapé Xavier</t>
  </si>
  <si>
    <t>-2.14</t>
  </si>
  <si>
    <t>-48.408972222</t>
  </si>
  <si>
    <t>Privado</t>
  </si>
  <si>
    <t xml:space="preserve"> BIOPALMA DA AMAZÔNIA S/A</t>
  </si>
  <si>
    <t>1790/2015</t>
  </si>
  <si>
    <t>Igarapé Macaca</t>
  </si>
  <si>
    <t>-2.10392</t>
  </si>
  <si>
    <t>-48.51704</t>
  </si>
  <si>
    <t>SEM INFORMAÇÃO</t>
  </si>
  <si>
    <t>ANTONIO DESTRO - FAZENDA FONTE NOVA</t>
  </si>
  <si>
    <t>2750/2017</t>
  </si>
  <si>
    <t>Rio Urucuré</t>
  </si>
  <si>
    <t>-2.4494166667</t>
  </si>
  <si>
    <t>-48.579833333</t>
  </si>
  <si>
    <t>Sem denominação</t>
  </si>
  <si>
    <t>ÁGUIA BRANCA</t>
  </si>
  <si>
    <t>Angelo Antônio Corteletti</t>
  </si>
  <si>
    <t>2019-P53T1</t>
  </si>
  <si>
    <t>42144680-000</t>
  </si>
  <si>
    <t>Córrego Palmeiras</t>
  </si>
  <si>
    <t>CBH do Rio Doce</t>
  </si>
  <si>
    <t>-18.96</t>
  </si>
  <si>
    <t>-40.745277777</t>
  </si>
  <si>
    <t>Claudeni Pereira de Souza</t>
  </si>
  <si>
    <t>2019-R4Z10</t>
  </si>
  <si>
    <t>39315355-000</t>
  </si>
  <si>
    <t>Córrego Sertão</t>
  </si>
  <si>
    <t>-18.868055555</t>
  </si>
  <si>
    <t>-40.742222222</t>
  </si>
  <si>
    <t>Industrial</t>
  </si>
  <si>
    <t>ALFREDO CHAVES</t>
  </si>
  <si>
    <t>VENTURINI EMPREENDIMENTOS E PARTICIPACOES LTDA</t>
  </si>
  <si>
    <t>2019-ZSBH0</t>
  </si>
  <si>
    <t>Ribeirão do Cristo</t>
  </si>
  <si>
    <t>CBH do Rio Benevente</t>
  </si>
  <si>
    <t>-20.4725</t>
  </si>
  <si>
    <t>-40.707222222</t>
  </si>
  <si>
    <t>ALTAMIRA</t>
  </si>
  <si>
    <t>Jadeci Cesar Cardoso</t>
  </si>
  <si>
    <t>470/2010</t>
  </si>
  <si>
    <t>Rio Ambé</t>
  </si>
  <si>
    <t>-3.1436111111</t>
  </si>
  <si>
    <t>-52.298333333</t>
  </si>
  <si>
    <t>Fazenda Nogueira</t>
  </si>
  <si>
    <t>Aquicultura</t>
  </si>
  <si>
    <t>T e T Adm e Participação Ltda</t>
  </si>
  <si>
    <t>01,009/2018</t>
  </si>
  <si>
    <t>Igarapé Pascoal</t>
  </si>
  <si>
    <t>3.21553</t>
  </si>
  <si>
    <t>-61.0892</t>
  </si>
  <si>
    <t>Represa do Corrégo Cateto</t>
  </si>
  <si>
    <t xml:space="preserve">  </t>
  </si>
  <si>
    <t>MS</t>
  </si>
  <si>
    <t>ANAURILÂNDIA</t>
  </si>
  <si>
    <t>Marly Buchalla Mesquita e Outros</t>
  </si>
  <si>
    <t>MS - Instituto de Meio Ambiente do Mato Grosso do Sul ¿ IMASUL</t>
  </si>
  <si>
    <t>Ribeirão das Três Barras</t>
  </si>
  <si>
    <t>CBH do Rio Ivinhema</t>
  </si>
  <si>
    <t>-22.30827</t>
  </si>
  <si>
    <t>-52.99621</t>
  </si>
  <si>
    <t>Barragem dos Mottas</t>
  </si>
  <si>
    <t>Defesa contra inundações</t>
  </si>
  <si>
    <t>APARECIDA</t>
  </si>
  <si>
    <t xml:space="preserve">Pref. Mun.de Aparecida </t>
  </si>
  <si>
    <t>9606377/2016</t>
  </si>
  <si>
    <t>Concreto ciclópico</t>
  </si>
  <si>
    <t>Ribeirão dos Motas</t>
  </si>
  <si>
    <t>CEIVAP - CBH do Rio Paraíba do Sul</t>
  </si>
  <si>
    <t>-22.887933909</t>
  </si>
  <si>
    <t>-45.218934097</t>
  </si>
  <si>
    <t>REPRESA MORADA DO SOL</t>
  </si>
  <si>
    <t>TO</t>
  </si>
  <si>
    <t>ARAGUAÇU</t>
  </si>
  <si>
    <t>LEILÕES FEDERAIS</t>
  </si>
  <si>
    <t>TO - Instituto Natureza do Tocantins ¿ NATURATINS</t>
  </si>
  <si>
    <t>Terra-enrocamento</t>
  </si>
  <si>
    <t>Córrego Seco</t>
  </si>
  <si>
    <t>-12.730805555</t>
  </si>
  <si>
    <t>-49.91825</t>
  </si>
  <si>
    <t>Represa</t>
  </si>
  <si>
    <t>ARAL MOREIRA</t>
  </si>
  <si>
    <t>Morro Chato Agropecuária LTDA</t>
  </si>
  <si>
    <t>B</t>
  </si>
  <si>
    <t>Córrego Itá</t>
  </si>
  <si>
    <t>-22.9793</t>
  </si>
  <si>
    <t>-55.56228</t>
  </si>
  <si>
    <t>represa 01</t>
  </si>
  <si>
    <t>ARARAS</t>
  </si>
  <si>
    <t>Fazenda Santa Lúcia</t>
  </si>
  <si>
    <t>Rio das Araras</t>
  </si>
  <si>
    <t>CBH do Rio Grande</t>
  </si>
  <si>
    <t>-22.34</t>
  </si>
  <si>
    <t>-47.412444444</t>
  </si>
  <si>
    <t>Fazenda Palmeiras</t>
  </si>
  <si>
    <t>Cia Agrícola Fazenda das Palmeiras</t>
  </si>
  <si>
    <t>Córrego Água Branca</t>
  </si>
  <si>
    <t>-22.294166666</t>
  </si>
  <si>
    <t>-47.368611111</t>
  </si>
  <si>
    <t>Barramento 4</t>
  </si>
  <si>
    <t>Usina São João Açúcar&amp;Álcool</t>
  </si>
  <si>
    <t>Ribeirão do Ferraz</t>
  </si>
  <si>
    <t>-22.429166666</t>
  </si>
  <si>
    <t>-47.336388888</t>
  </si>
  <si>
    <t>Barramento - 3</t>
  </si>
  <si>
    <t>-22.431388888</t>
  </si>
  <si>
    <t>-47.350555555</t>
  </si>
  <si>
    <t>Barragem B1/B4</t>
  </si>
  <si>
    <t>Contenção de rejeitos de mineração</t>
  </si>
  <si>
    <t>ARAXÁ</t>
  </si>
  <si>
    <t>amarelo</t>
  </si>
  <si>
    <t>Mosaic Fertilizantes P&amp;K S,A, Filial: Araxa</t>
  </si>
  <si>
    <t>Agência Nacional de Mineração - ANM</t>
  </si>
  <si>
    <t>33.931.486/0019-60</t>
  </si>
  <si>
    <t>Rio Capivara</t>
  </si>
  <si>
    <t>CBH do Rio Paranaíba</t>
  </si>
  <si>
    <t>-19.633611111</t>
  </si>
  <si>
    <t>-46.996944444</t>
  </si>
  <si>
    <t>Belíssima</t>
  </si>
  <si>
    <t>RO</t>
  </si>
  <si>
    <t>ARIQUEMES</t>
  </si>
  <si>
    <t>Cooperativa de Garimpeiros de Santa Cruz Ltda</t>
  </si>
  <si>
    <t>Rejeitos</t>
  </si>
  <si>
    <t>CBH do Rio Jamari</t>
  </si>
  <si>
    <t>-9.79279</t>
  </si>
  <si>
    <t>-63.55969</t>
  </si>
  <si>
    <t>Norte/Laranjeiras</t>
  </si>
  <si>
    <t>BARÃO DE COCAIS</t>
  </si>
  <si>
    <t>Vale S A Filial: Vale Minas Centrais</t>
  </si>
  <si>
    <t>33.592.510/0005-88</t>
  </si>
  <si>
    <t>Córrego Laranjeira</t>
  </si>
  <si>
    <t>-19.848333333</t>
  </si>
  <si>
    <t>-43.421666666</t>
  </si>
  <si>
    <t>Sul Inferior</t>
  </si>
  <si>
    <t>Córrego Capim-gordura</t>
  </si>
  <si>
    <t>-19.975555555</t>
  </si>
  <si>
    <t>-43.600555555</t>
  </si>
  <si>
    <t>Sul Superior</t>
  </si>
  <si>
    <t>-19.97</t>
  </si>
  <si>
    <t>-43.596666666</t>
  </si>
  <si>
    <t>Fazenda Tucano</t>
  </si>
  <si>
    <t>MT</t>
  </si>
  <si>
    <t>BARRA DO BUGRES</t>
  </si>
  <si>
    <t>AF PREDIALI</t>
  </si>
  <si>
    <t>MT - Secretaria de Estado do Meio Ambiente ¿ SEMA</t>
  </si>
  <si>
    <t>672230/2015</t>
  </si>
  <si>
    <t>438/2016</t>
  </si>
  <si>
    <t>Córrego Grande</t>
  </si>
  <si>
    <t>Região Hidrográfica do PARAGUAI</t>
  </si>
  <si>
    <t>-15.10281</t>
  </si>
  <si>
    <t>-57.39821</t>
  </si>
  <si>
    <t>São Bento II</t>
  </si>
  <si>
    <t>Carro Quebrado II/Passagem de Areia</t>
  </si>
  <si>
    <t>BARRA DO MENDES</t>
  </si>
  <si>
    <t>ASSOCIAÇÃO AGRÍCOLA UNIÃO DE SÃO BENTO</t>
  </si>
  <si>
    <t>027/05-DG</t>
  </si>
  <si>
    <t>Riacho do Meio</t>
  </si>
  <si>
    <t>Região Hidrográfica do SÃO FRANCISCO</t>
  </si>
  <si>
    <t>CBH do Rio São Francisco</t>
  </si>
  <si>
    <t>-11.814916666</t>
  </si>
  <si>
    <t>-42.100666666</t>
  </si>
  <si>
    <t>Barramento</t>
  </si>
  <si>
    <t>BAURU</t>
  </si>
  <si>
    <t>Vedra Incorporadora</t>
  </si>
  <si>
    <t>Rio Bauru</t>
  </si>
  <si>
    <t>CBH do Tietê Batalha</t>
  </si>
  <si>
    <t>-22.39</t>
  </si>
  <si>
    <t>-49.07</t>
  </si>
  <si>
    <t>Barramento 8</t>
  </si>
  <si>
    <t>BEBEDOURO</t>
  </si>
  <si>
    <t xml:space="preserve">Sucocítrico CUTRALE </t>
  </si>
  <si>
    <t>Córrego dos Limas</t>
  </si>
  <si>
    <t>-20.946361111</t>
  </si>
  <si>
    <t>-48.524472222</t>
  </si>
  <si>
    <t>Barramento 2</t>
  </si>
  <si>
    <t>-20.975277777</t>
  </si>
  <si>
    <t>-48.526583333</t>
  </si>
  <si>
    <t>Barramento 3</t>
  </si>
  <si>
    <t>-20.969333333</t>
  </si>
  <si>
    <t>-48.528138888</t>
  </si>
  <si>
    <t>-20.962888888</t>
  </si>
  <si>
    <t>-48.531138888</t>
  </si>
  <si>
    <t>Barramento 5</t>
  </si>
  <si>
    <t>Suciocítrico CUTRALE</t>
  </si>
  <si>
    <t>-20.958722222</t>
  </si>
  <si>
    <t>-48.530333333</t>
  </si>
  <si>
    <t>Barramento 6</t>
  </si>
  <si>
    <t>-20.954361111</t>
  </si>
  <si>
    <t>-48.528666666</t>
  </si>
  <si>
    <t>Barramento 7</t>
  </si>
  <si>
    <t>-20.950861111</t>
  </si>
  <si>
    <t>-48.5245</t>
  </si>
  <si>
    <t>Barramento 1</t>
  </si>
  <si>
    <t>-20.984333333</t>
  </si>
  <si>
    <t>-48.528361111</t>
  </si>
  <si>
    <t>Fazendas Reunidas Boa Sorte</t>
  </si>
  <si>
    <t>BELMONTE</t>
  </si>
  <si>
    <t>FAZENDAS REUNIDAS BOA SORTE LTDA.</t>
  </si>
  <si>
    <t>143/2012</t>
  </si>
  <si>
    <t>-15.939888888</t>
  </si>
  <si>
    <t>-39.282027777</t>
  </si>
  <si>
    <t>Marés II</t>
  </si>
  <si>
    <t>BELO VALE</t>
  </si>
  <si>
    <t>Vale S A Filial: Vale Itabiritos</t>
  </si>
  <si>
    <t>Rio Paraopeba</t>
  </si>
  <si>
    <t>-20.433888888</t>
  </si>
  <si>
    <t>-43.931388888</t>
  </si>
  <si>
    <t>BENEVIDES</t>
  </si>
  <si>
    <t>LOBATO E BRAZ IND. E COM. DE ÁGUAS LTDA</t>
  </si>
  <si>
    <t>692/2011</t>
  </si>
  <si>
    <t>Igarapé Taiaçuí</t>
  </si>
  <si>
    <t>-1.3819444444</t>
  </si>
  <si>
    <t>-48.262277777</t>
  </si>
  <si>
    <t xml:space="preserve"> Antônio Erlindo Braga</t>
  </si>
  <si>
    <t>Antônio Erlindo Braga</t>
  </si>
  <si>
    <t>2478/2016</t>
  </si>
  <si>
    <t>Rio Benfica</t>
  </si>
  <si>
    <t>-1.29753</t>
  </si>
  <si>
    <t>-48.28773</t>
  </si>
  <si>
    <t xml:space="preserve"> ASSOCIAÇÃO DE PRESEVAÇÃO AMBIENTAL OLHO D' AGUA - APAO</t>
  </si>
  <si>
    <t>Vale S/A</t>
  </si>
  <si>
    <t>2641/2016</t>
  </si>
  <si>
    <t>-1.35481</t>
  </si>
  <si>
    <t>-48.2635</t>
  </si>
  <si>
    <t xml:space="preserve"> CLAUDIO RENATO SILVA QUEIROGA</t>
  </si>
  <si>
    <t xml:space="preserve">LATICÍNIO SAGRADA FAMILIA LTDA - ME - QUEIJO SAGRADA FAMILIA </t>
  </si>
  <si>
    <t>2635/2016</t>
  </si>
  <si>
    <t>-1.34572</t>
  </si>
  <si>
    <t>-48.26345</t>
  </si>
  <si>
    <t>Sem Denominação</t>
  </si>
  <si>
    <t>BOA ESPERANÇA</t>
  </si>
  <si>
    <t>Dedivan Silva de Oliveira</t>
  </si>
  <si>
    <t>2019-2MM8D</t>
  </si>
  <si>
    <t>Rio Itauninhas</t>
  </si>
  <si>
    <t>CBH do Rio Itaúnas</t>
  </si>
  <si>
    <t>-18.53</t>
  </si>
  <si>
    <t>-40.304166666</t>
  </si>
  <si>
    <t>Ernaldo José Tambaroto</t>
  </si>
  <si>
    <t>2019-9C6GQ</t>
  </si>
  <si>
    <t>-18.533333333</t>
  </si>
  <si>
    <t>-40.31</t>
  </si>
  <si>
    <t>Barragem Monte Cristo</t>
  </si>
  <si>
    <t>BOA VISTA</t>
  </si>
  <si>
    <t>Katiucia Mayer</t>
  </si>
  <si>
    <t>01,005/2018</t>
  </si>
  <si>
    <t>Rio Cauamé</t>
  </si>
  <si>
    <t>2.89136</t>
  </si>
  <si>
    <t>-60.7284</t>
  </si>
  <si>
    <t>sem informação</t>
  </si>
  <si>
    <t>BOM JESUS DO TOCANTINS</t>
  </si>
  <si>
    <t>LEDA SILVA COSTA</t>
  </si>
  <si>
    <t>2866/2017</t>
  </si>
  <si>
    <t>Rio Jacundazinho</t>
  </si>
  <si>
    <t>-5.0942777778</t>
  </si>
  <si>
    <t>-48.764583333</t>
  </si>
  <si>
    <t>BARRAMENTO 1</t>
  </si>
  <si>
    <t>BONITO</t>
  </si>
  <si>
    <t>Comércio de Produtos Agro-Pecuários Andrea</t>
  </si>
  <si>
    <t>1097/2013</t>
  </si>
  <si>
    <t>Rio das Pedras</t>
  </si>
  <si>
    <t>Região Hidrográfica ATLÂNTICO NORDESTE OCIDENTAL</t>
  </si>
  <si>
    <t>-1.36078</t>
  </si>
  <si>
    <t>-47.26394</t>
  </si>
  <si>
    <t>BARRAMENTO 2</t>
  </si>
  <si>
    <t>-1.35344</t>
  </si>
  <si>
    <t>-47.25814</t>
  </si>
  <si>
    <t>BARRAMENTO 3</t>
  </si>
  <si>
    <t>-1.34503</t>
  </si>
  <si>
    <t>-47.25758</t>
  </si>
  <si>
    <t>Barramento R-8</t>
  </si>
  <si>
    <t>BOTUCATU</t>
  </si>
  <si>
    <t>BERGAFAZ Emp. Agro. Imob</t>
  </si>
  <si>
    <t>Ribeirão das Pedras</t>
  </si>
  <si>
    <t>-23.080277777</t>
  </si>
  <si>
    <t>-48.472777777</t>
  </si>
  <si>
    <t>barramento B1</t>
  </si>
  <si>
    <t>BRAGANÇA PAULISTA</t>
  </si>
  <si>
    <t>Sociedade Residencial Quinta da Baroneza</t>
  </si>
  <si>
    <t>CBH PCJ Federal - Piracicaba/Capivari/Jundiaí</t>
  </si>
  <si>
    <t>-22.987666666</t>
  </si>
  <si>
    <t>-46.702027777</t>
  </si>
  <si>
    <t>barramento b2</t>
  </si>
  <si>
    <t>-22.984305555</t>
  </si>
  <si>
    <t>-46.700027777</t>
  </si>
  <si>
    <t>barramento b3</t>
  </si>
  <si>
    <t>Rio Atibaia</t>
  </si>
  <si>
    <t>-22.985277777</t>
  </si>
  <si>
    <t>-46.704027777</t>
  </si>
  <si>
    <t>barramento b4</t>
  </si>
  <si>
    <t>-22.979916666</t>
  </si>
  <si>
    <t>-46.70475</t>
  </si>
  <si>
    <t>barramento b5</t>
  </si>
  <si>
    <t>-22.97</t>
  </si>
  <si>
    <t>-46.7075</t>
  </si>
  <si>
    <t>barramento b6</t>
  </si>
  <si>
    <t>-22.981305555</t>
  </si>
  <si>
    <t>-46.708388888</t>
  </si>
  <si>
    <t>Represa 03</t>
  </si>
  <si>
    <t>BRASILÂNDIA</t>
  </si>
  <si>
    <t>Arthur José Hofig Junior</t>
  </si>
  <si>
    <t>Ribeirão Boa Esperança</t>
  </si>
  <si>
    <t>-21.25685</t>
  </si>
  <si>
    <t>-52.27528</t>
  </si>
  <si>
    <t>BARRAGEM SEDE II</t>
  </si>
  <si>
    <t>BREJINHO DE NAZARÉ</t>
  </si>
  <si>
    <t>GILBERTO RECH</t>
  </si>
  <si>
    <t>Córrego da Estiva</t>
  </si>
  <si>
    <t>-11.05042</t>
  </si>
  <si>
    <t>-48.7527</t>
  </si>
  <si>
    <t xml:space="preserve"> Balneário e Pousada Aratera-LTDA EPP</t>
  </si>
  <si>
    <t>BREU BRANCO</t>
  </si>
  <si>
    <t>Balneário e Pousada Aratera-LTDA EPP</t>
  </si>
  <si>
    <t>2714/2017</t>
  </si>
  <si>
    <t>Igarapé Aratera</t>
  </si>
  <si>
    <t>-3.55349</t>
  </si>
  <si>
    <t>-49.54963</t>
  </si>
  <si>
    <t xml:space="preserve"> DILMA CRISTINA SOUSA DE FARIAS - SÍTIO SÃO JOSÉ</t>
  </si>
  <si>
    <t>DILMA CRISTINA SOUSA DE FARIAS - SÍTIO SÃO JOSÉ</t>
  </si>
  <si>
    <t>3586/2019</t>
  </si>
  <si>
    <t>Rio Moju</t>
  </si>
  <si>
    <t>-3.83329</t>
  </si>
  <si>
    <t>-49.47624</t>
  </si>
  <si>
    <t xml:space="preserve"> AREOVALDO JOSÉ FELIPINI</t>
  </si>
  <si>
    <t>AREOVALDO JOSÉ FELIPINI</t>
  </si>
  <si>
    <t>2522/2016</t>
  </si>
  <si>
    <t>-3.7335</t>
  </si>
  <si>
    <t>-49.47533</t>
  </si>
  <si>
    <t xml:space="preserve"> EXPEDITO CAVALCANTE DA SILVA</t>
  </si>
  <si>
    <t>EXPEDITO CAVALCANTE DA SILVA</t>
  </si>
  <si>
    <t>2560/2016</t>
  </si>
  <si>
    <t>-3.67216</t>
  </si>
  <si>
    <t>-49.43734</t>
  </si>
  <si>
    <t>Barragem B1A Ipê</t>
  </si>
  <si>
    <t>BRUMADINHO</t>
  </si>
  <si>
    <t>Emicon Mineração e Terraplenagem LTDA,</t>
  </si>
  <si>
    <t>08.830.308/0001-76</t>
  </si>
  <si>
    <t>Ribeirão Itatiaia</t>
  </si>
  <si>
    <t>-20.122777777</t>
  </si>
  <si>
    <t>-44.3125</t>
  </si>
  <si>
    <t>Dique B3 Ipê</t>
  </si>
  <si>
    <t>C</t>
  </si>
  <si>
    <t>-20.11936</t>
  </si>
  <si>
    <t>-44.31594</t>
  </si>
  <si>
    <t>VI</t>
  </si>
  <si>
    <t>Vale S A Filial: Vale Paraopeba</t>
  </si>
  <si>
    <t>Ribeirão Casa Branca</t>
  </si>
  <si>
    <t>-20.118888888</t>
  </si>
  <si>
    <t>-44.124166666</t>
  </si>
  <si>
    <t>Capim Branco</t>
  </si>
  <si>
    <t>Minerações Brasileiras Reunidas Sa Filial: MBR Paraopeba</t>
  </si>
  <si>
    <t>Contenção de Sedimentos</t>
  </si>
  <si>
    <t>-20.108277777</t>
  </si>
  <si>
    <t>-44.073666666</t>
  </si>
  <si>
    <t xml:space="preserve"> BIOPALMA DA AMAZÔNIA S/A REFLORESTAMENTO INDÚSTRIA E COMÉRCIO</t>
  </si>
  <si>
    <t>BUJARU</t>
  </si>
  <si>
    <t>BIOPALMA DA AMAZÔNIA S/A REFLORESTAMENTO INDÚSTRIA E COMÉRCIO</t>
  </si>
  <si>
    <t>2118/2015</t>
  </si>
  <si>
    <t>Rio Guajará-Açu</t>
  </si>
  <si>
    <t>-1.78581</t>
  </si>
  <si>
    <t>-48.09761</t>
  </si>
  <si>
    <t>IGARAPÉ SANTO ANTONIO</t>
  </si>
  <si>
    <t>CACHOEIRA DO ARARI</t>
  </si>
  <si>
    <t>BRK AMBIENTAL</t>
  </si>
  <si>
    <t>3413/2018</t>
  </si>
  <si>
    <t>Igarapé Santo Antônio</t>
  </si>
  <si>
    <t>-1.0292222222</t>
  </si>
  <si>
    <t>-48.903055555</t>
  </si>
  <si>
    <t>Barragem Goes</t>
  </si>
  <si>
    <t>Fazenda Goes</t>
  </si>
  <si>
    <t>CACOAL</t>
  </si>
  <si>
    <t>Ivan Alessandro Andrade Goes</t>
  </si>
  <si>
    <t>RO - Secretaria de Estado do Desenvolvimento Ambiental - SEDAM</t>
  </si>
  <si>
    <t>CSB76</t>
  </si>
  <si>
    <t>Rio Machado</t>
  </si>
  <si>
    <t>CBH do Rio Alto e Médio Machado</t>
  </si>
  <si>
    <t>-11.34567</t>
  </si>
  <si>
    <t>-61.68893</t>
  </si>
  <si>
    <t>Águas Claras</t>
  </si>
  <si>
    <t>CAETITÉ</t>
  </si>
  <si>
    <t>INDUSTRIAS NUCLEARES DO BRASIL S.A.</t>
  </si>
  <si>
    <t>6301/2013</t>
  </si>
  <si>
    <t>Riacho das Vacas</t>
  </si>
  <si>
    <t>-13.829166666</t>
  </si>
  <si>
    <t>-42.266638888</t>
  </si>
  <si>
    <t>RS1</t>
  </si>
  <si>
    <t>CAMAÇARI</t>
  </si>
  <si>
    <t>DISTRIBUIDORA DE AGUA CAMAÇARI - DAC/CETREL</t>
  </si>
  <si>
    <t>-12.65772</t>
  </si>
  <si>
    <t>-38.32673</t>
  </si>
  <si>
    <t>Barramento B-7</t>
  </si>
  <si>
    <t>CAMPINAS</t>
  </si>
  <si>
    <t>Rio Construtora Agropecuária</t>
  </si>
  <si>
    <t>-22.878888888</t>
  </si>
  <si>
    <t>-46.892222222</t>
  </si>
  <si>
    <t>Barragem Fazenda Bom Jesus</t>
  </si>
  <si>
    <t>GO</t>
  </si>
  <si>
    <t>CAMPO ALEGRE DE GOIÁS</t>
  </si>
  <si>
    <t>José Fava Neto</t>
  </si>
  <si>
    <t>GO - Secretaria de Meio Ambiente e Desenvolvimento Sustentável ¿ SEMAD</t>
  </si>
  <si>
    <t>675/2010</t>
  </si>
  <si>
    <t>Córrego Boa Vista</t>
  </si>
  <si>
    <t>-17.499944444</t>
  </si>
  <si>
    <t>-47.833444444</t>
  </si>
  <si>
    <t>Mato Limpo</t>
  </si>
  <si>
    <t>Serjana</t>
  </si>
  <si>
    <t>CAMPO FORMOSO</t>
  </si>
  <si>
    <t>CIA DE FERRO LIGAS DA BAHIA</t>
  </si>
  <si>
    <t xml:space="preserve"> 2013.001.001614/INE</t>
  </si>
  <si>
    <t>Riacho do Barreiro</t>
  </si>
  <si>
    <t>-10.535083333</t>
  </si>
  <si>
    <t>-40.355388888</t>
  </si>
  <si>
    <t>Barragem Guariroba</t>
  </si>
  <si>
    <t>CAMPO GRANDE</t>
  </si>
  <si>
    <t>Águas Guariroba SA</t>
  </si>
  <si>
    <t>DURH 1579</t>
  </si>
  <si>
    <t>LO Semadur03004/2011</t>
  </si>
  <si>
    <t>Córrego Guariroba</t>
  </si>
  <si>
    <t>-20.50675</t>
  </si>
  <si>
    <t>-54.250194444</t>
  </si>
  <si>
    <t>CANAÃ DOS CARAJÁS</t>
  </si>
  <si>
    <t>VALE DO CANAÃ CONSTRUTORA E MATERIAL DE CONSTRUÇÃO</t>
  </si>
  <si>
    <t>1574/2014</t>
  </si>
  <si>
    <t>Rio Parauapebas</t>
  </si>
  <si>
    <t>-6.44875</t>
  </si>
  <si>
    <t>-50.025138888</t>
  </si>
  <si>
    <t>Contenção de resíduos industriais</t>
  </si>
  <si>
    <t>Vale S A Filial: Vale Serra Sul</t>
  </si>
  <si>
    <t>829/2012</t>
  </si>
  <si>
    <t>-6.4327777778</t>
  </si>
  <si>
    <t>-50.232222222</t>
  </si>
  <si>
    <t>029/2012</t>
  </si>
  <si>
    <t>-6.4547222222</t>
  </si>
  <si>
    <t>-50.228888888</t>
  </si>
  <si>
    <t xml:space="preserve"> Dirceu Milani</t>
  </si>
  <si>
    <t>CAPANEMA</t>
  </si>
  <si>
    <t>Dirceu Milani</t>
  </si>
  <si>
    <t>1282/2014</t>
  </si>
  <si>
    <t>Combate às secas</t>
  </si>
  <si>
    <t>Rio Curicuri</t>
  </si>
  <si>
    <t>-1.19862</t>
  </si>
  <si>
    <t>-47.19375</t>
  </si>
  <si>
    <t xml:space="preserve"> LUIZ FERNANDO DE SOUZA FIGUEIREDO</t>
  </si>
  <si>
    <t>LUIZ FERNANDO DE SOUZA FIGUEIREDO</t>
  </si>
  <si>
    <t>2604/2016</t>
  </si>
  <si>
    <t>Igarapé Maçaranduba</t>
  </si>
  <si>
    <t>-1.26983</t>
  </si>
  <si>
    <t>-47.17015</t>
  </si>
  <si>
    <t>CAPITÃO POÇO</t>
  </si>
  <si>
    <t>1746/2015</t>
  </si>
  <si>
    <t>Igarapé Capitão Poço</t>
  </si>
  <si>
    <t>-1.7386111111</t>
  </si>
  <si>
    <t>-47.061666666</t>
  </si>
  <si>
    <t xml:space="preserve"> DAVID ALVES FREIRE</t>
  </si>
  <si>
    <t>DAVID ALVES FREIRE</t>
  </si>
  <si>
    <t>2531/2016</t>
  </si>
  <si>
    <t>Igarapé Goiabarana</t>
  </si>
  <si>
    <t>-1.78792</t>
  </si>
  <si>
    <t>-47.13464</t>
  </si>
  <si>
    <t xml:space="preserve"> Francisco Sales de Farias</t>
  </si>
  <si>
    <t>Francisco Sales de Farias</t>
  </si>
  <si>
    <t>2689/2016</t>
  </si>
  <si>
    <t>-1.79789</t>
  </si>
  <si>
    <t>-47.06836</t>
  </si>
  <si>
    <t xml:space="preserve"> Israel Borges </t>
  </si>
  <si>
    <t xml:space="preserve">     </t>
  </si>
  <si>
    <t>CASSILÂNDIA</t>
  </si>
  <si>
    <t xml:space="preserve">Israel Borges </t>
  </si>
  <si>
    <t>Córrego Lagoinha</t>
  </si>
  <si>
    <t>-19.16602</t>
  </si>
  <si>
    <t>-52.19892</t>
  </si>
  <si>
    <t>BARRAMENTO 02</t>
  </si>
  <si>
    <t>CASTANHAL</t>
  </si>
  <si>
    <t>JCR Construtora e Incorporadora LTDA</t>
  </si>
  <si>
    <t>1592/2015</t>
  </si>
  <si>
    <t>-1.31</t>
  </si>
  <si>
    <t>-47.919305555</t>
  </si>
  <si>
    <t>Barramento 2 (Oeste)</t>
  </si>
  <si>
    <t>-1.3294444444</t>
  </si>
  <si>
    <t>-47.951111111</t>
  </si>
  <si>
    <t xml:space="preserve"> ATIVO ALIMENTOS EXPORTADORA E IMPORTADORA EIRELI</t>
  </si>
  <si>
    <t>ATIVO ALIMENTOS EXPORTADORA E IMPORTADORA EIRELI</t>
  </si>
  <si>
    <t>3436/2018</t>
  </si>
  <si>
    <t>-1.32625</t>
  </si>
  <si>
    <t>-47.91414</t>
  </si>
  <si>
    <t xml:space="preserve">Barragem P08	</t>
  </si>
  <si>
    <t>CATALÃO</t>
  </si>
  <si>
    <t>Helio Benicio de Paiva Sobrinho</t>
  </si>
  <si>
    <t>159/2011</t>
  </si>
  <si>
    <t>Córrego Triunfo</t>
  </si>
  <si>
    <t>-18.036055555</t>
  </si>
  <si>
    <t>-47.442861111</t>
  </si>
  <si>
    <t>Barragem P06 e P09</t>
  </si>
  <si>
    <t>155/2011</t>
  </si>
  <si>
    <t>-18.032055555</t>
  </si>
  <si>
    <t>-47.452416666</t>
  </si>
  <si>
    <t>Barragem A</t>
  </si>
  <si>
    <t>160/2011</t>
  </si>
  <si>
    <t>-18.042666666</t>
  </si>
  <si>
    <t>-47.453861111</t>
  </si>
  <si>
    <t>Barramento 01</t>
  </si>
  <si>
    <t>CATANDUVA</t>
  </si>
  <si>
    <t>COFCO Brasil S/A</t>
  </si>
  <si>
    <t>Córrego dos Tenentes</t>
  </si>
  <si>
    <t>-21.096972222</t>
  </si>
  <si>
    <t>-48.981444444</t>
  </si>
  <si>
    <t>Barragem Lajeado Grande</t>
  </si>
  <si>
    <t>PR</t>
  </si>
  <si>
    <t>CERRO AZUL</t>
  </si>
  <si>
    <t>José de França</t>
  </si>
  <si>
    <t>PR - Instituto das Águas do Paraná - AGUASPARANÁ</t>
  </si>
  <si>
    <t>Rio Bomba</t>
  </si>
  <si>
    <t>CBH do Alto Iguaçu e Afluentes do Alto Ribeira</t>
  </si>
  <si>
    <t>-24.7718237</t>
  </si>
  <si>
    <t>-49.3843054</t>
  </si>
  <si>
    <t>ALCON</t>
  </si>
  <si>
    <t>CONCEIÇÃO DA BARRA</t>
  </si>
  <si>
    <t>Alcon</t>
  </si>
  <si>
    <t>Processo nº83923489</t>
  </si>
  <si>
    <t>199/2007</t>
  </si>
  <si>
    <t>Córrego do Angelim</t>
  </si>
  <si>
    <t>-18.45</t>
  </si>
  <si>
    <t>-39.943055555</t>
  </si>
  <si>
    <t>Processo n°83923594</t>
  </si>
  <si>
    <t>109/2007</t>
  </si>
  <si>
    <t>-18.464444444</t>
  </si>
  <si>
    <t>-39.929444444</t>
  </si>
  <si>
    <t>Nerzy D. Bernardina</t>
  </si>
  <si>
    <t>Nerzy Dalla Bernardina</t>
  </si>
  <si>
    <t>Processo nº83923160</t>
  </si>
  <si>
    <t>134/2010</t>
  </si>
  <si>
    <t>-18.491944444</t>
  </si>
  <si>
    <t>-39.933333333</t>
  </si>
  <si>
    <t>Processo nº83923276</t>
  </si>
  <si>
    <t>132/2010</t>
  </si>
  <si>
    <t>-18.489444444</t>
  </si>
  <si>
    <t>-39.939722222</t>
  </si>
  <si>
    <t>Processo nº83923438</t>
  </si>
  <si>
    <t>133/2010</t>
  </si>
  <si>
    <t>-18.487222222</t>
  </si>
  <si>
    <t>-39.935277777</t>
  </si>
  <si>
    <t xml:space="preserve"> Humbreto Moreira Coelho</t>
  </si>
  <si>
    <t>CONCEIÇÃO DO ARAGUAIA</t>
  </si>
  <si>
    <t>Humbreto Moreira Coelho</t>
  </si>
  <si>
    <t>2766/2017</t>
  </si>
  <si>
    <t>Rio Araguaia</t>
  </si>
  <si>
    <t>-8.00056</t>
  </si>
  <si>
    <t>-49.29139</t>
  </si>
  <si>
    <t>CONCÓRDIA DO PARÁ</t>
  </si>
  <si>
    <t>2113/2015</t>
  </si>
  <si>
    <t>Igarapé Arapiranga</t>
  </si>
  <si>
    <t>-1.89476</t>
  </si>
  <si>
    <t>-48.03261</t>
  </si>
  <si>
    <t>1671/2015</t>
  </si>
  <si>
    <t>Rio Bujaru</t>
  </si>
  <si>
    <t>-2.04834</t>
  </si>
  <si>
    <t>-47.96781</t>
  </si>
  <si>
    <t>Fazenda Passagem Funda</t>
  </si>
  <si>
    <t>CORRENTINA</t>
  </si>
  <si>
    <t>CIF CIA DE INTEGRAÇÃO FLORESTAL LTDA - EPP</t>
  </si>
  <si>
    <t>15.104/2017</t>
  </si>
  <si>
    <t>Rio Arrojado</t>
  </si>
  <si>
    <t>-13.975666666</t>
  </si>
  <si>
    <t>-46.135333333</t>
  </si>
  <si>
    <t>TANQUE DE DECANTAÇÃO</t>
  </si>
  <si>
    <t>CORUMBATAÍ</t>
  </si>
  <si>
    <t>Mineração do Vale Ltda</t>
  </si>
  <si>
    <t>53.959.318/0001-60</t>
  </si>
  <si>
    <t>-22.192777777</t>
  </si>
  <si>
    <t>-47.550833333</t>
  </si>
  <si>
    <t>Barragem 4 Agropecuária Sorgatto</t>
  </si>
  <si>
    <t>30017/2007</t>
  </si>
  <si>
    <t>CRISTALINA</t>
  </si>
  <si>
    <t>Agropecuária Sorgatto LTDA.</t>
  </si>
  <si>
    <t>1145/2007</t>
  </si>
  <si>
    <t>Vereda Maximiniano</t>
  </si>
  <si>
    <t>-16.328611111</t>
  </si>
  <si>
    <t>-47.551305555</t>
  </si>
  <si>
    <t>Barragem 3 Agropecuária Sorgatto</t>
  </si>
  <si>
    <t>30020/2007</t>
  </si>
  <si>
    <t>1143/2007</t>
  </si>
  <si>
    <t>-16.351805555</t>
  </si>
  <si>
    <t>-47.542916666</t>
  </si>
  <si>
    <t>Barragem 2 Agropecuária Sorgatto</t>
  </si>
  <si>
    <t>30021/2007</t>
  </si>
  <si>
    <t>1142/2007</t>
  </si>
  <si>
    <t>-16.370555555</t>
  </si>
  <si>
    <t>-47.532694444</t>
  </si>
  <si>
    <t>Barragem Flávio Gilberto Kist</t>
  </si>
  <si>
    <t>30007/2002</t>
  </si>
  <si>
    <t>Flávio Gilberto Kist</t>
  </si>
  <si>
    <t>181/2008</t>
  </si>
  <si>
    <t>Córrego Arrasta-burro</t>
  </si>
  <si>
    <t>-16.487138888</t>
  </si>
  <si>
    <t>-47.543055555</t>
  </si>
  <si>
    <t xml:space="preserve">Barragem B01	</t>
  </si>
  <si>
    <t>AGRITER AGRONEGOCIOS LTDA</t>
  </si>
  <si>
    <t>1541/2018</t>
  </si>
  <si>
    <t>-16.434888888</t>
  </si>
  <si>
    <t>-47.607055555</t>
  </si>
  <si>
    <t>BARRAGEM 01</t>
  </si>
  <si>
    <t>CUMARU DO NORTE</t>
  </si>
  <si>
    <t>MARIA AMÉLIA DOS REIS DA SILVA</t>
  </si>
  <si>
    <t>Ribeirão Teimoso</t>
  </si>
  <si>
    <t>-8.47784</t>
  </si>
  <si>
    <t>-50.96388</t>
  </si>
  <si>
    <t>Caraibas B1</t>
  </si>
  <si>
    <t>Barragem 01 - Caraibas</t>
  </si>
  <si>
    <t>CURAÇÁ</t>
  </si>
  <si>
    <t>Mineração Caraíba S,a,</t>
  </si>
  <si>
    <t>247/10-DG</t>
  </si>
  <si>
    <t>Riacho Poço de Fora</t>
  </si>
  <si>
    <t>-9.5799444444</t>
  </si>
  <si>
    <t>-39.863583333</t>
  </si>
  <si>
    <t>Caraibas B2</t>
  </si>
  <si>
    <t>Barragem 02 - Caraibas</t>
  </si>
  <si>
    <t>248/10-DG</t>
  </si>
  <si>
    <t>-9.5861111111</t>
  </si>
  <si>
    <t>-39.851944444</t>
  </si>
  <si>
    <t>Caraibas B3</t>
  </si>
  <si>
    <t>Barragem 03 - Caraibas</t>
  </si>
  <si>
    <t>234/10-DG</t>
  </si>
  <si>
    <t>-9.5889444444</t>
  </si>
  <si>
    <t>-39.852222222</t>
  </si>
  <si>
    <t>Caraibas B4</t>
  </si>
  <si>
    <t>Barragem 04 - Caraibas</t>
  </si>
  <si>
    <t>1012/09-DG</t>
  </si>
  <si>
    <t>-9.59</t>
  </si>
  <si>
    <t>-39.84</t>
  </si>
  <si>
    <t xml:space="preserve"> RENATO FRATESCHI NETO</t>
  </si>
  <si>
    <t>CURIONÓPOLIS</t>
  </si>
  <si>
    <t>RENATO FRATESCHI NETO</t>
  </si>
  <si>
    <t>2891/2017</t>
  </si>
  <si>
    <t>Riacho Rio Novo</t>
  </si>
  <si>
    <t>-6.05042</t>
  </si>
  <si>
    <t>-49.75319</t>
  </si>
  <si>
    <t>-6.04981</t>
  </si>
  <si>
    <t>-49.75141</t>
  </si>
  <si>
    <t>P01</t>
  </si>
  <si>
    <t>VALE S/A</t>
  </si>
  <si>
    <t>712/2012</t>
  </si>
  <si>
    <t>Rio Sereno</t>
  </si>
  <si>
    <t>-5.94211</t>
  </si>
  <si>
    <t>-49.63061</t>
  </si>
  <si>
    <t>P02</t>
  </si>
  <si>
    <t>-5.94722</t>
  </si>
  <si>
    <t>-49.64564</t>
  </si>
  <si>
    <t>Afluente do Rio Sereno</t>
  </si>
  <si>
    <t>2503/2016</t>
  </si>
  <si>
    <t>-5.94671</t>
  </si>
  <si>
    <t>-49.64487</t>
  </si>
  <si>
    <t>POLPAS DO BAIXO AMAZONAS INDUSTRIA E COMERCIO LTDA</t>
  </si>
  <si>
    <t>CURUÁ</t>
  </si>
  <si>
    <t>JBS S.A - FRIBOI</t>
  </si>
  <si>
    <t>378/2010</t>
  </si>
  <si>
    <t>Rio Mamiá</t>
  </si>
  <si>
    <t>-1.5383888889</t>
  </si>
  <si>
    <t>-55.177694444</t>
  </si>
  <si>
    <t>Barragem Maior</t>
  </si>
  <si>
    <t>DOURADOS</t>
  </si>
  <si>
    <t>ALECRIM AGROPECUÁRIA LTDA</t>
  </si>
  <si>
    <t>DURH 12564</t>
  </si>
  <si>
    <t>Portaria 1882/2019</t>
  </si>
  <si>
    <t>Córrego São José</t>
  </si>
  <si>
    <t>-22.28165</t>
  </si>
  <si>
    <t>-54.99875</t>
  </si>
  <si>
    <t>Barragem de Saracuruna</t>
  </si>
  <si>
    <t>RJ</t>
  </si>
  <si>
    <t>DUQUE DE CAXIAS</t>
  </si>
  <si>
    <t>Petroleo Brasileiro S.A.</t>
  </si>
  <si>
    <t>RJ - Instituto Estadual do Ambiente - INEA</t>
  </si>
  <si>
    <t>IN025306</t>
  </si>
  <si>
    <t>Rio Pilar e Rio Saracuruna</t>
  </si>
  <si>
    <t>CBH do Leste da Baia de Guanabara</t>
  </si>
  <si>
    <t>-22.551594866</t>
  </si>
  <si>
    <t>-43.271303463</t>
  </si>
  <si>
    <t>Barragem Nossa Senhora Aparecida</t>
  </si>
  <si>
    <t>Fazenda Nossa Senhora Aparecida</t>
  </si>
  <si>
    <t>ESPIGÃO D'OESTE</t>
  </si>
  <si>
    <t>Francisco Alves Braga</t>
  </si>
  <si>
    <t>CSB55</t>
  </si>
  <si>
    <t>-11.50245</t>
  </si>
  <si>
    <t>-60.90879</t>
  </si>
  <si>
    <t>BARRAGEM FAZENDA DO MATÃO</t>
  </si>
  <si>
    <t>ISA GARCIA ROSA PICONE</t>
  </si>
  <si>
    <t>EXTREMA</t>
  </si>
  <si>
    <t>PJ1_30226724620_201929074_2019290741_2,zip</t>
  </si>
  <si>
    <t>1803881/2019</t>
  </si>
  <si>
    <t>-22.834333333</t>
  </si>
  <si>
    <t>-46.348666666</t>
  </si>
  <si>
    <t>CULLINAN - SEDE</t>
  </si>
  <si>
    <t>FÁTIMA</t>
  </si>
  <si>
    <t>NELORE CULLINAN AGROPECUARIA LTDA</t>
  </si>
  <si>
    <t>Ribeirão da Enseada</t>
  </si>
  <si>
    <t>-10.809055555</t>
  </si>
  <si>
    <t>-48.891833333</t>
  </si>
  <si>
    <t xml:space="preserve"> LA DE SALES - ME - SALES AGROPECUÁRIA</t>
  </si>
  <si>
    <t>GARRAFÃO DO NORTE</t>
  </si>
  <si>
    <t>LA DE SALES-ME - SALES AGROPECUÁRIA</t>
  </si>
  <si>
    <t>2390/2016</t>
  </si>
  <si>
    <t>Igarapé Jipuúba</t>
  </si>
  <si>
    <t>-1.96683</t>
  </si>
  <si>
    <t>-47.07892</t>
  </si>
  <si>
    <t>Fazenda Alto Alegre</t>
  </si>
  <si>
    <t>João Victor Farias Novaes</t>
  </si>
  <si>
    <t>3844/2019</t>
  </si>
  <si>
    <t>Igarapé Tauari</t>
  </si>
  <si>
    <t>-2.1241388889</t>
  </si>
  <si>
    <t>-46.94075</t>
  </si>
  <si>
    <t>Igarapé Acapú</t>
  </si>
  <si>
    <t>GOIANÉSIA DO PARÁ</t>
  </si>
  <si>
    <t>Bem-Te-Vi Agropecuária e Transportes LTDA. -ME</t>
  </si>
  <si>
    <t>1313/2014</t>
  </si>
  <si>
    <t>-3.80253</t>
  </si>
  <si>
    <t>-49.14796</t>
  </si>
  <si>
    <t>Córrego do Fim 1</t>
  </si>
  <si>
    <t>GUAIÇARA</t>
  </si>
  <si>
    <t>RENUKA do Brasil</t>
  </si>
  <si>
    <t>Córrego do Fim</t>
  </si>
  <si>
    <t>-21.655944444</t>
  </si>
  <si>
    <t>-49.817666666</t>
  </si>
  <si>
    <t>Córrego do Fim 2</t>
  </si>
  <si>
    <t>-21.648805555</t>
  </si>
  <si>
    <t>-49.8155</t>
  </si>
  <si>
    <t>Frederico Freire de Azevedo</t>
  </si>
  <si>
    <t>GUARAPARI</t>
  </si>
  <si>
    <t>Processo nº 69826790</t>
  </si>
  <si>
    <t>85562874-000</t>
  </si>
  <si>
    <t>Rio Una</t>
  </si>
  <si>
    <t>-20.54112</t>
  </si>
  <si>
    <t>-40.45164</t>
  </si>
  <si>
    <t>Barragem de Terra - Meaípe</t>
  </si>
  <si>
    <t>Ubiraci Palestino do Ocidente</t>
  </si>
  <si>
    <t>2019-TPPFC</t>
  </si>
  <si>
    <t>-20.722222222</t>
  </si>
  <si>
    <t>-40.56</t>
  </si>
  <si>
    <t>CONDUPASQUA CONDUTORES ELETRICOS</t>
  </si>
  <si>
    <t>GUAXUPÉ</t>
  </si>
  <si>
    <t>CONDUPASQUA CONDUTORES ELÉTRICOS LTDA</t>
  </si>
  <si>
    <t>GD6_03986887000127_201932283_2019322838_1,zip</t>
  </si>
  <si>
    <t>1339/2014</t>
  </si>
  <si>
    <t>Rio Guaxupé</t>
  </si>
  <si>
    <t>-21.326666666</t>
  </si>
  <si>
    <t>-46.741555555</t>
  </si>
  <si>
    <t>IARAS</t>
  </si>
  <si>
    <t>Com. A. Past. Faz. Rio Pardo</t>
  </si>
  <si>
    <t>Rio Pardo</t>
  </si>
  <si>
    <t>-22.87</t>
  </si>
  <si>
    <t>-49.060833333</t>
  </si>
  <si>
    <t>Arizona I</t>
  </si>
  <si>
    <t>IBICOARA</t>
  </si>
  <si>
    <t>LAVOURA E PECUARIA IGARASHI LTDA</t>
  </si>
  <si>
    <t>642/2004</t>
  </si>
  <si>
    <t>Rio Paraguaçu</t>
  </si>
  <si>
    <t>-13.331944444</t>
  </si>
  <si>
    <t>-41.394722222</t>
  </si>
  <si>
    <t>Arizona II</t>
  </si>
  <si>
    <t>-13.33</t>
  </si>
  <si>
    <t>-41.387222222</t>
  </si>
  <si>
    <t>Lagoa dos Patos II</t>
  </si>
  <si>
    <t>Lagoa dos Patos II - jusante</t>
  </si>
  <si>
    <t>FAZENDA PROGRESSO LTDA</t>
  </si>
  <si>
    <t>-13.29339</t>
  </si>
  <si>
    <t>-41.3805</t>
  </si>
  <si>
    <t>Lagoa dos Patos I</t>
  </si>
  <si>
    <t>Lagoa dos Patos I - montante</t>
  </si>
  <si>
    <t>-13.29406</t>
  </si>
  <si>
    <t>Brejinho Saladino I</t>
  </si>
  <si>
    <t xml:space="preserve">Fazenda Brejinho III </t>
  </si>
  <si>
    <t>669/2010-DG</t>
  </si>
  <si>
    <t>Riachão Riachão</t>
  </si>
  <si>
    <t>-13.465555555</t>
  </si>
  <si>
    <t>-41.421388888</t>
  </si>
  <si>
    <t>IGARAPÉ-AÇU</t>
  </si>
  <si>
    <t>J.A. de Lima e Cia LTDA-ME - Eco Park Aquatico São Joaquim</t>
  </si>
  <si>
    <t>2819/2017</t>
  </si>
  <si>
    <t>Igarapé Açu</t>
  </si>
  <si>
    <t>-1.1441666667</t>
  </si>
  <si>
    <t>-47.618416666</t>
  </si>
  <si>
    <t>Fazenda Engenho Novo</t>
  </si>
  <si>
    <t>IMBITUVA</t>
  </si>
  <si>
    <t>Claúdio Humberto Brenner</t>
  </si>
  <si>
    <t>-25.2073415</t>
  </si>
  <si>
    <t>-50.6035077</t>
  </si>
  <si>
    <t>Fazenda Tupi Barão</t>
  </si>
  <si>
    <t>IPIRANGA DO NORTE</t>
  </si>
  <si>
    <t>O TELHAR AGROPECUÁRIA LTDA</t>
  </si>
  <si>
    <t>180583/2012</t>
  </si>
  <si>
    <t>471/2012</t>
  </si>
  <si>
    <t>Córrego Ipanema</t>
  </si>
  <si>
    <t>-12.068911111</t>
  </si>
  <si>
    <t>-56.238055555</t>
  </si>
  <si>
    <t xml:space="preserve"> GILBERTO MARASCHIN - FAZENDA PARAIZO II</t>
  </si>
  <si>
    <t>GILBERTO MARASCHIN - FAZENDA PARAIZO II</t>
  </si>
  <si>
    <t>3134/2018</t>
  </si>
  <si>
    <t>Igarapé Fortaleza</t>
  </si>
  <si>
    <t>-2.94556</t>
  </si>
  <si>
    <t>-47.92654</t>
  </si>
  <si>
    <t xml:space="preserve"> João Rodrigues Rocha - Sítio Candiruzinho</t>
  </si>
  <si>
    <t>João Rodrigues Rocha - Sítio Candiruzinho</t>
  </si>
  <si>
    <t>2362/2016</t>
  </si>
  <si>
    <t>-2.75302</t>
  </si>
  <si>
    <t>-47.45227</t>
  </si>
  <si>
    <t>Várzea Alegre</t>
  </si>
  <si>
    <t>Gilson Antonio Moreira Machado</t>
  </si>
  <si>
    <t>3698/2019</t>
  </si>
  <si>
    <t>Igarapé Amanaí ou Goiabal</t>
  </si>
  <si>
    <t>-2.7566388889</t>
  </si>
  <si>
    <t>-48.019638888</t>
  </si>
  <si>
    <t>Barramento Boa Vista 2</t>
  </si>
  <si>
    <t>IRACEMÁPOLIS</t>
  </si>
  <si>
    <t>São Martinho S/A</t>
  </si>
  <si>
    <t>-22.595361111</t>
  </si>
  <si>
    <t>-47.547972222</t>
  </si>
  <si>
    <t>barramento Boa Vista BR 03</t>
  </si>
  <si>
    <t>B5 (na outorga)</t>
  </si>
  <si>
    <t>-22.601388888</t>
  </si>
  <si>
    <t>-47.548333333</t>
  </si>
  <si>
    <t>Itabiruçu</t>
  </si>
  <si>
    <t>ITABIRA</t>
  </si>
  <si>
    <t>Vale S A Filial: Vale Itabira</t>
  </si>
  <si>
    <t>Ribeirão do Peixe</t>
  </si>
  <si>
    <t>-19.685277777</t>
  </si>
  <si>
    <t>-43.286111111</t>
  </si>
  <si>
    <t>Pontal</t>
  </si>
  <si>
    <t>Córrego dos Doze</t>
  </si>
  <si>
    <t>-19.625277777</t>
  </si>
  <si>
    <t>-43.182777777</t>
  </si>
  <si>
    <t>Santana</t>
  </si>
  <si>
    <t>Ribeirão Jirau</t>
  </si>
  <si>
    <t>-19.55</t>
  </si>
  <si>
    <t>-43.160555555</t>
  </si>
  <si>
    <t>Maravilhas II</t>
  </si>
  <si>
    <t>ITABIRITO</t>
  </si>
  <si>
    <t>Ribeirão Congonhas ou Padre Domingos ou Água Limpa</t>
  </si>
  <si>
    <t>-20.21442</t>
  </si>
  <si>
    <t>-43.89169</t>
  </si>
  <si>
    <t>Barragem mata Ciliar - BMC</t>
  </si>
  <si>
    <t>ITAITUBA</t>
  </si>
  <si>
    <t>Serabi Mineração S.A.</t>
  </si>
  <si>
    <t>953/2013</t>
  </si>
  <si>
    <t>Rio Novo</t>
  </si>
  <si>
    <t>-6.3227777778</t>
  </si>
  <si>
    <t>-55.788888888</t>
  </si>
  <si>
    <t xml:space="preserve"> SMH Laminados de Madeiras LTDA - EPP</t>
  </si>
  <si>
    <t>SMH Laminados de Madeiras LTDA - EPP</t>
  </si>
  <si>
    <t>1233/2014</t>
  </si>
  <si>
    <t>-4.30818</t>
  </si>
  <si>
    <t>-55.96342</t>
  </si>
  <si>
    <t xml:space="preserve"> SERABI MINERAÇÃO LTDA</t>
  </si>
  <si>
    <t>193/2010</t>
  </si>
  <si>
    <t>-6.32</t>
  </si>
  <si>
    <t>-55.79</t>
  </si>
  <si>
    <t>BACIA DE REJEITOS 14/15</t>
  </si>
  <si>
    <t>04.207.303/0001-30</t>
  </si>
  <si>
    <t>-6.3246111111</t>
  </si>
  <si>
    <t>-55.78</t>
  </si>
  <si>
    <t>ITAMARATI DE MINAS</t>
  </si>
  <si>
    <t>Companhia Brasileira de Alumínio</t>
  </si>
  <si>
    <t>61409892/0135-85</t>
  </si>
  <si>
    <t>Ribeirão São Lourenço</t>
  </si>
  <si>
    <t>-21.45</t>
  </si>
  <si>
    <t>-42.871388888</t>
  </si>
  <si>
    <t>Barramento - Rio São Pedro</t>
  </si>
  <si>
    <t>ITÁPOLIS</t>
  </si>
  <si>
    <t>Sucocítrico CUTRALE Ltda</t>
  </si>
  <si>
    <t>Córrego São Pedro</t>
  </si>
  <si>
    <t>-21.536944444</t>
  </si>
  <si>
    <t>-48.757777777</t>
  </si>
  <si>
    <t>Campo Grande</t>
  </si>
  <si>
    <t>ITATIAIUÇU</t>
  </si>
  <si>
    <t>Vale S A Filial: Vale Mariana</t>
  </si>
  <si>
    <t>Córrego Samambaia</t>
  </si>
  <si>
    <t>-20.166388888</t>
  </si>
  <si>
    <t>-44.450277777</t>
  </si>
  <si>
    <t>Barragem de Rejeitos</t>
  </si>
  <si>
    <t>Arcelormittal Mineração Serra Azul S,a,</t>
  </si>
  <si>
    <t>08.102.787/0001-04</t>
  </si>
  <si>
    <t>Enrocamento</t>
  </si>
  <si>
    <t>-20.138055555</t>
  </si>
  <si>
    <t>-44.394166666</t>
  </si>
  <si>
    <t>COOP. SERINGUEIROS DE OURO BRANCO</t>
  </si>
  <si>
    <t>ITIQUIRA</t>
  </si>
  <si>
    <t>COOP.SERINGUEIROS DE OURO BRANCO</t>
  </si>
  <si>
    <t>410896/2014</t>
  </si>
  <si>
    <t>008/2015</t>
  </si>
  <si>
    <t>Córrego Mangaba</t>
  </si>
  <si>
    <t>-17.37453</t>
  </si>
  <si>
    <t>-54.70691</t>
  </si>
  <si>
    <t>ITUPIRANGA</t>
  </si>
  <si>
    <t>ALADIR RODRIGUES DA SILVA - SITÍO UNIÃO</t>
  </si>
  <si>
    <t>1585/2015</t>
  </si>
  <si>
    <t>Igarapé Rainha</t>
  </si>
  <si>
    <t>-5.0794166667</t>
  </si>
  <si>
    <t>-49.431194444</t>
  </si>
  <si>
    <t>Lagoa Natural</t>
  </si>
  <si>
    <t>IVINHEMA</t>
  </si>
  <si>
    <t>Max Simões</t>
  </si>
  <si>
    <t>Rio Ivinheima</t>
  </si>
  <si>
    <t>-22.40105</t>
  </si>
  <si>
    <t>-53.5834</t>
  </si>
  <si>
    <t xml:space="preserve"> CELSO MARCOS</t>
  </si>
  <si>
    <t>JACUNDÁ</t>
  </si>
  <si>
    <t>UMBERTO NASCIMENTO PAULINELLI</t>
  </si>
  <si>
    <t>Igarapé Jabutizinho</t>
  </si>
  <si>
    <t>-4.48646</t>
  </si>
  <si>
    <t>-49.11241</t>
  </si>
  <si>
    <t>JAGUARÉ</t>
  </si>
  <si>
    <t>Carlos Alberto Sartório</t>
  </si>
  <si>
    <t>2019-M5XVL</t>
  </si>
  <si>
    <t>79525156-000</t>
  </si>
  <si>
    <t>Córrego Água Limpa</t>
  </si>
  <si>
    <t>-18.88</t>
  </si>
  <si>
    <t>-40.015277777</t>
  </si>
  <si>
    <t>2019-R60WH</t>
  </si>
  <si>
    <t>73697575-000</t>
  </si>
  <si>
    <t>Córrego Caximbau</t>
  </si>
  <si>
    <t>-18.908888888</t>
  </si>
  <si>
    <t>-40.024722222</t>
  </si>
  <si>
    <t>2019-3BM5W</t>
  </si>
  <si>
    <t>-18.874444444</t>
  </si>
  <si>
    <t>-40.022222222</t>
  </si>
  <si>
    <t>Edson Wander Venturini</t>
  </si>
  <si>
    <t>2019-67H26</t>
  </si>
  <si>
    <t>80295274-000</t>
  </si>
  <si>
    <t>-40.026944444</t>
  </si>
  <si>
    <t xml:space="preserve"> VIFRANGO AVICULTURA LTDA</t>
  </si>
  <si>
    <t>2019-5P788</t>
  </si>
  <si>
    <t>-18.876944444</t>
  </si>
  <si>
    <t>-40.021111111</t>
  </si>
  <si>
    <t>2019-62D63</t>
  </si>
  <si>
    <t>-18.878333333</t>
  </si>
  <si>
    <t>-40.036388888</t>
  </si>
  <si>
    <t>Barragem Sítio Carneiro</t>
  </si>
  <si>
    <t>JAGUARIAÍVA</t>
  </si>
  <si>
    <t>Silo Pinto Carneiro</t>
  </si>
  <si>
    <t>Rio Jaguaricatu</t>
  </si>
  <si>
    <t>-24.4094046</t>
  </si>
  <si>
    <t>-49.4823522</t>
  </si>
  <si>
    <t>Barragem Nasa Park</t>
  </si>
  <si>
    <t>JARAGUARI</t>
  </si>
  <si>
    <t>Alexandre Alves Abreu</t>
  </si>
  <si>
    <t>Córrego Estaca</t>
  </si>
  <si>
    <t>-20.28187</t>
  </si>
  <si>
    <t>-54.51423</t>
  </si>
  <si>
    <t>Barragem Pica Pau</t>
  </si>
  <si>
    <t>Fazenda Pica Pau</t>
  </si>
  <si>
    <t>JARU</t>
  </si>
  <si>
    <t>Eudiel Barbosa de Oliveira</t>
  </si>
  <si>
    <t>CSB45</t>
  </si>
  <si>
    <t>Igarapé Profundo</t>
  </si>
  <si>
    <t>CBH do Rio Jaru - Baixo Machado</t>
  </si>
  <si>
    <t>-10.32265</t>
  </si>
  <si>
    <t>-62.30503</t>
  </si>
  <si>
    <t>Barragem Iracema</t>
  </si>
  <si>
    <t>Represa Iracema</t>
  </si>
  <si>
    <t>JI-PARANÁ</t>
  </si>
  <si>
    <t>José Humberto Ramos Reinaldo</t>
  </si>
  <si>
    <t>CSB86</t>
  </si>
  <si>
    <t>Rio Ji-paraná ou Machado</t>
  </si>
  <si>
    <t>-11.027166666</t>
  </si>
  <si>
    <t>-62.016888888</t>
  </si>
  <si>
    <t>Canabrava</t>
  </si>
  <si>
    <t>JUSSIAPE</t>
  </si>
  <si>
    <t>JOSAFA FERREIRA SILVA</t>
  </si>
  <si>
    <t>2013 001002063</t>
  </si>
  <si>
    <t>Rio de Contas</t>
  </si>
  <si>
    <t>-13.647777777</t>
  </si>
  <si>
    <t>-41.60</t>
  </si>
  <si>
    <t>Represa dos peixes</t>
  </si>
  <si>
    <t>Represa do quiosque</t>
  </si>
  <si>
    <t>LAGUNA CARAPÃ</t>
  </si>
  <si>
    <t>Campanário administração e participação</t>
  </si>
  <si>
    <t>Cabeceira do Tatuí</t>
  </si>
  <si>
    <t>-22.78172</t>
  </si>
  <si>
    <t>-55.08618</t>
  </si>
  <si>
    <t>Riacho do Maracujá</t>
  </si>
  <si>
    <t>LAJE</t>
  </si>
  <si>
    <t>Nivaldo Rodrigues da Cruz</t>
  </si>
  <si>
    <t>850/09</t>
  </si>
  <si>
    <t>-13.236111111</t>
  </si>
  <si>
    <t>-39.271388888</t>
  </si>
  <si>
    <t>Represa Castelhano (Pirapitinga)</t>
  </si>
  <si>
    <t>LENÇÓIS PAULISTA</t>
  </si>
  <si>
    <t xml:space="preserve">Açucareira Quatá S/A </t>
  </si>
  <si>
    <t>Córrego da Prata</t>
  </si>
  <si>
    <t>CBH do Rio Tietê/Jacareí</t>
  </si>
  <si>
    <t>-22.643388888</t>
  </si>
  <si>
    <t>-48.7605</t>
  </si>
  <si>
    <t>Represa Zuntini</t>
  </si>
  <si>
    <t>Proteção do meio ambiente</t>
  </si>
  <si>
    <t>Açucareira Zillo Lorenzetti</t>
  </si>
  <si>
    <t>Córrego Bom Jardim</t>
  </si>
  <si>
    <t>-22.49</t>
  </si>
  <si>
    <t>-48.83</t>
  </si>
  <si>
    <t>Barragem Pau Atravessado</t>
  </si>
  <si>
    <t>LINHARES</t>
  </si>
  <si>
    <t>Fibria Celulose S.A.</t>
  </si>
  <si>
    <t>Processo 68388373</t>
  </si>
  <si>
    <t>772/2009</t>
  </si>
  <si>
    <t>Rio Pau Atravessado</t>
  </si>
  <si>
    <t>-19.141111111</t>
  </si>
  <si>
    <t>-39.963055555</t>
  </si>
  <si>
    <t xml:space="preserve"> ASSOCIAÇÃO DOS PEQUENOS CHACAREIROS DA MICROBACIA DO CÓRREGO LUCAS</t>
  </si>
  <si>
    <t>LUCAS DO RIO VERDE</t>
  </si>
  <si>
    <t>ASSOCIAÇÃO DOS PEQUENOS CHACAREIROS DA MICROBACIA DO CÓRREGO LUCAS</t>
  </si>
  <si>
    <t>640552/2012</t>
  </si>
  <si>
    <t>469/2014</t>
  </si>
  <si>
    <t>Rio Verde</t>
  </si>
  <si>
    <t>-13.05659</t>
  </si>
  <si>
    <t>-55.94138</t>
  </si>
  <si>
    <t>BARRAGEM B01</t>
  </si>
  <si>
    <t>LUZIÂNIA</t>
  </si>
  <si>
    <t>962/2019</t>
  </si>
  <si>
    <t>Vereda da Onça</t>
  </si>
  <si>
    <t>-16.321138888</t>
  </si>
  <si>
    <t>-47.696555555</t>
  </si>
  <si>
    <t>Represa Sede</t>
  </si>
  <si>
    <t>MACATUBA</t>
  </si>
  <si>
    <t>Córrego Barrinha</t>
  </si>
  <si>
    <t>-22.4975</t>
  </si>
  <si>
    <t>-48.783777777</t>
  </si>
  <si>
    <t xml:space="preserve"> ARIBERTO SHIMIDT</t>
  </si>
  <si>
    <t>MÃE DO RIO</t>
  </si>
  <si>
    <t>ARIBERTO SHIMIDT</t>
  </si>
  <si>
    <t>1797/2015</t>
  </si>
  <si>
    <t>Igarapé Mãe do Rio</t>
  </si>
  <si>
    <t>-2.0625</t>
  </si>
  <si>
    <t>-47.54019</t>
  </si>
  <si>
    <t>Barragem 02</t>
  </si>
  <si>
    <t>MAIQUINIQUE</t>
  </si>
  <si>
    <t>Samaca Ferros Ltda</t>
  </si>
  <si>
    <t>03.711.590/0001-59</t>
  </si>
  <si>
    <t>Ribeirão do Salto</t>
  </si>
  <si>
    <t>-15.778388888</t>
  </si>
  <si>
    <t>-40.317861111</t>
  </si>
  <si>
    <t>Barramento Carvalhal</t>
  </si>
  <si>
    <t>Saneaqua - Mairinque</t>
  </si>
  <si>
    <t>MAIRINQUE</t>
  </si>
  <si>
    <t>SANEAQUA MAIRINQUE S/A.</t>
  </si>
  <si>
    <t>Rio Sorocaba</t>
  </si>
  <si>
    <t>CBH dos Rios Sorocaba e Médio Tietê</t>
  </si>
  <si>
    <t>-23.550944444</t>
  </si>
  <si>
    <t>-47.197388888</t>
  </si>
  <si>
    <t>ELIAS FERREIRA DE ALMEIDA - FAZENDA CONSTRUFORTE</t>
  </si>
  <si>
    <t>MARABÁ</t>
  </si>
  <si>
    <t>1611/2015</t>
  </si>
  <si>
    <t>Rio Itacaiúnas</t>
  </si>
  <si>
    <t>-5.6104444444</t>
  </si>
  <si>
    <t>-50.027472222</t>
  </si>
  <si>
    <t>Marlene Xavier Galvão Miranda</t>
  </si>
  <si>
    <t>1250/2014</t>
  </si>
  <si>
    <t>Rio Frecheiras</t>
  </si>
  <si>
    <t>-4.9706944444</t>
  </si>
  <si>
    <t>-49.048333333</t>
  </si>
  <si>
    <t xml:space="preserve"> MINERAÇÃO BURITIRAMA S.A</t>
  </si>
  <si>
    <t>MINERAÇÃO BURITIRAMA S.A</t>
  </si>
  <si>
    <t>2624/2016</t>
  </si>
  <si>
    <t>-5.51337</t>
  </si>
  <si>
    <t>-50.22307</t>
  </si>
  <si>
    <t xml:space="preserve"> LUCAS JOSÉ DO NASCIMENTO - FAZENDA PRODUÇÃO </t>
  </si>
  <si>
    <t xml:space="preserve">LUCAS JOSÉ DO NASCIMENTO - FAZENDA PRODUÇÃO </t>
  </si>
  <si>
    <t>2388/2016</t>
  </si>
  <si>
    <t>Igarapé Mandi</t>
  </si>
  <si>
    <t>-5.41308</t>
  </si>
  <si>
    <t>-49.89642</t>
  </si>
  <si>
    <t>Ferro Gusa Marabá</t>
  </si>
  <si>
    <t>461/2010</t>
  </si>
  <si>
    <t>Rio Sororó</t>
  </si>
  <si>
    <t>-5.42992</t>
  </si>
  <si>
    <t>-49.1045</t>
  </si>
  <si>
    <t>João Luiz Avancini -  FAZENDA GAMELEIRA</t>
  </si>
  <si>
    <t>2016/2016</t>
  </si>
  <si>
    <t>Grota do Café</t>
  </si>
  <si>
    <t>-5.5526388889</t>
  </si>
  <si>
    <t>-49.592777777</t>
  </si>
  <si>
    <t>P03</t>
  </si>
  <si>
    <t>Rio Caracol</t>
  </si>
  <si>
    <t>-5.86328</t>
  </si>
  <si>
    <t>-49.76197</t>
  </si>
  <si>
    <t xml:space="preserve"> LATICÍNIO SAGRADA FAMILIA LTDA - ME - QUEIJO SAGRADA FAMILIA </t>
  </si>
  <si>
    <t>1802/2015</t>
  </si>
  <si>
    <t>Rio da Onça</t>
  </si>
  <si>
    <t>-5.76556</t>
  </si>
  <si>
    <t>-49.50103</t>
  </si>
  <si>
    <t>Barragem da Lagoa</t>
  </si>
  <si>
    <t>MARACAJU</t>
  </si>
  <si>
    <t>Max Bernhard Matter</t>
  </si>
  <si>
    <t>Córrego da Bota</t>
  </si>
  <si>
    <t>-21.44894</t>
  </si>
  <si>
    <t>-55.25687</t>
  </si>
  <si>
    <t>Barragem Sitio Rupf</t>
  </si>
  <si>
    <t>MARECHAL FLORIANO</t>
  </si>
  <si>
    <t>Adilson Rupf</t>
  </si>
  <si>
    <t>2019-12DCH</t>
  </si>
  <si>
    <t>Rio Jucu Braço Sul</t>
  </si>
  <si>
    <t>CBH Jucu</t>
  </si>
  <si>
    <t>-20.428611111</t>
  </si>
  <si>
    <t>-40.678888888</t>
  </si>
  <si>
    <t>Tancão</t>
  </si>
  <si>
    <t>2019-L9ZRH</t>
  </si>
  <si>
    <t>-20.410833333</t>
  </si>
  <si>
    <t>-40.770555555</t>
  </si>
  <si>
    <t>Barragem Monte Azul II</t>
  </si>
  <si>
    <t>MARILÂNDIA</t>
  </si>
  <si>
    <t>David Stefenoni Netto</t>
  </si>
  <si>
    <t>2019-L5W37</t>
  </si>
  <si>
    <t>88497844-000</t>
  </si>
  <si>
    <t>-19.364444444</t>
  </si>
  <si>
    <t>-40.619722222</t>
  </si>
  <si>
    <t>José Francisco Gotardo</t>
  </si>
  <si>
    <t>Processo nº 83711864</t>
  </si>
  <si>
    <t>Córrego Santa Cecília</t>
  </si>
  <si>
    <t>-19.3912</t>
  </si>
  <si>
    <t>-40.5212</t>
  </si>
  <si>
    <t>Processo nº 83711660</t>
  </si>
  <si>
    <t>-19.38</t>
  </si>
  <si>
    <t>-40.5158</t>
  </si>
  <si>
    <t>Ademir Drago</t>
  </si>
  <si>
    <t>2019-6F07W</t>
  </si>
  <si>
    <t>46890734-00</t>
  </si>
  <si>
    <t>Rio Liberdade</t>
  </si>
  <si>
    <t>-19.370277777</t>
  </si>
  <si>
    <t>-40.538888888</t>
  </si>
  <si>
    <t>Fazenda Santa Clara 2</t>
  </si>
  <si>
    <t>MATA DE SÃO JOÃO</t>
  </si>
  <si>
    <t>SANTA CLARA EMPREENDIMENTOS E TURISMO LTDA</t>
  </si>
  <si>
    <t>700/2010</t>
  </si>
  <si>
    <t>Riacho Açuzinho</t>
  </si>
  <si>
    <t>-12.518194444</t>
  </si>
  <si>
    <t>-38.01</t>
  </si>
  <si>
    <t>Fazenda Santa Clara 3</t>
  </si>
  <si>
    <t>Eixo 03</t>
  </si>
  <si>
    <t>Processo nº 2014-004511/OUT/AUT/RENOV-0056 - Outorga de Construção</t>
  </si>
  <si>
    <t>-12.51956</t>
  </si>
  <si>
    <t>-38.03292</t>
  </si>
  <si>
    <t>Fazenda Santa Clara 5</t>
  </si>
  <si>
    <t>Barragem de regularização de nível</t>
  </si>
  <si>
    <t>Processo nº 2014-004511/OUT/AUT/RENOV-0058 - Outorga de Construção</t>
  </si>
  <si>
    <t>-12.50944</t>
  </si>
  <si>
    <t>-38.02075</t>
  </si>
  <si>
    <t>Fazenda Santa Clara 1</t>
  </si>
  <si>
    <t>Eixo 01</t>
  </si>
  <si>
    <t>Processo nº 2014-004511/OUT/AUT/RENOV-0054 - Outorga de Construção</t>
  </si>
  <si>
    <t>-12.51047</t>
  </si>
  <si>
    <t>-38.02003</t>
  </si>
  <si>
    <t>Fazenda Santa Clara 4</t>
  </si>
  <si>
    <t>Eixo 04</t>
  </si>
  <si>
    <t>Processo nº 2014-004511/OUT/AUT/RENOV-0057 - Outorga de Construção</t>
  </si>
  <si>
    <t>-12.50142</t>
  </si>
  <si>
    <t>-38.01531</t>
  </si>
  <si>
    <t>Barragem Primavera</t>
  </si>
  <si>
    <t>Fazenda Primavera</t>
  </si>
  <si>
    <t>MINISTRO ANDREAZZA</t>
  </si>
  <si>
    <t>Edival Machado de Araujo</t>
  </si>
  <si>
    <t>CSB77</t>
  </si>
  <si>
    <t>-11.07931</t>
  </si>
  <si>
    <t>-61.50525</t>
  </si>
  <si>
    <t>Fazenda Tamboril</t>
  </si>
  <si>
    <t>MORRO DO CHAPÉU</t>
  </si>
  <si>
    <t>PEDRO NILSON MAIA MONTENEGRO</t>
  </si>
  <si>
    <t>625/2007</t>
  </si>
  <si>
    <t>Vereda da Tábua ou Rio Salitre</t>
  </si>
  <si>
    <t>-11.236555555</t>
  </si>
  <si>
    <t>-41.096472222</t>
  </si>
  <si>
    <t>Barramento - 1</t>
  </si>
  <si>
    <t>MOTUCA</t>
  </si>
  <si>
    <t>Fazenda Santa Luíza - Motuca</t>
  </si>
  <si>
    <t>Córrego do Simão</t>
  </si>
  <si>
    <t>-21.505555555</t>
  </si>
  <si>
    <t>-48.201944444</t>
  </si>
  <si>
    <t>Barramento -3</t>
  </si>
  <si>
    <t>-21.500555555</t>
  </si>
  <si>
    <t>-48.19</t>
  </si>
  <si>
    <t>Santa Cruz III</t>
  </si>
  <si>
    <t>MUCUGÊ</t>
  </si>
  <si>
    <t>806/06-SRH</t>
  </si>
  <si>
    <t>Rio Cochó</t>
  </si>
  <si>
    <t>-12.815919444</t>
  </si>
  <si>
    <t>-41.624212169</t>
  </si>
  <si>
    <t>Fazenda Brogodó e Olhos D'Água</t>
  </si>
  <si>
    <t>6312/13</t>
  </si>
  <si>
    <t>Córrego Sumidouro</t>
  </si>
  <si>
    <t>-13.086111111</t>
  </si>
  <si>
    <t>-41.493055555</t>
  </si>
  <si>
    <t>Santa Cruz I</t>
  </si>
  <si>
    <t>805/06</t>
  </si>
  <si>
    <t>-12.845111111</t>
  </si>
  <si>
    <t>-41.627361111</t>
  </si>
  <si>
    <t>Fazenda Sumidouro</t>
  </si>
  <si>
    <t>LUIZ CARLOS BERTI</t>
  </si>
  <si>
    <t>-13.081944444</t>
  </si>
  <si>
    <t>-41.489722222</t>
  </si>
  <si>
    <t>Fazenda Olhos D'água 2</t>
  </si>
  <si>
    <t xml:space="preserve"> 2010-000247</t>
  </si>
  <si>
    <t>-13.094444444</t>
  </si>
  <si>
    <t>-41.496111111</t>
  </si>
  <si>
    <t>Fazenda Tamanduá 1</t>
  </si>
  <si>
    <t>2017 001001811</t>
  </si>
  <si>
    <t>Rio Alpercata</t>
  </si>
  <si>
    <t>-13.071944444</t>
  </si>
  <si>
    <t>-41.554166666</t>
  </si>
  <si>
    <t>Fazenda Olhos D'água 1</t>
  </si>
  <si>
    <t>2015 001003284</t>
  </si>
  <si>
    <t>-13.096944444</t>
  </si>
  <si>
    <t>-41.499722222</t>
  </si>
  <si>
    <t>Fazenda Dois Irmãos</t>
  </si>
  <si>
    <t>B0</t>
  </si>
  <si>
    <t xml:space="preserve">Requerimento nº 2015.001.026054/INEMA/REQ </t>
  </si>
  <si>
    <t>-13.10028</t>
  </si>
  <si>
    <t>-41.50806</t>
  </si>
  <si>
    <t>Caibaté</t>
  </si>
  <si>
    <t>068/2005-DG</t>
  </si>
  <si>
    <t>Rio Capãozinho</t>
  </si>
  <si>
    <t>-12.9625</t>
  </si>
  <si>
    <t>-41.482222222</t>
  </si>
  <si>
    <t>Campinas</t>
  </si>
  <si>
    <t>Shuichi Hayashi</t>
  </si>
  <si>
    <t>6302/2013</t>
  </si>
  <si>
    <t>Rio São Brás</t>
  </si>
  <si>
    <t>-12.919138888</t>
  </si>
  <si>
    <t>-41.5925</t>
  </si>
  <si>
    <t>Tremendal</t>
  </si>
  <si>
    <t>NELSON YOSHIO IGARASHI</t>
  </si>
  <si>
    <t xml:space="preserve">640/2004 </t>
  </si>
  <si>
    <t>-13.172777777</t>
  </si>
  <si>
    <t>-41.383333333</t>
  </si>
  <si>
    <t>Santa Maria</t>
  </si>
  <si>
    <t>NOSSA SENHORA DO LIVRAMENTO</t>
  </si>
  <si>
    <t>Mara Daisy Gil Dias</t>
  </si>
  <si>
    <t>Córrego Pirapora</t>
  </si>
  <si>
    <t>-15.64796</t>
  </si>
  <si>
    <t>-56.38134</t>
  </si>
  <si>
    <t>Barragem do Serginho</t>
  </si>
  <si>
    <t>Sergio da Silva</t>
  </si>
  <si>
    <t>-15.92174</t>
  </si>
  <si>
    <t>-56.16321</t>
  </si>
  <si>
    <t>Barragem da rerpresa nova</t>
  </si>
  <si>
    <t>NOVA ALVORADA DO SUL</t>
  </si>
  <si>
    <t>Serafim Meneghel</t>
  </si>
  <si>
    <t>-21.61194</t>
  </si>
  <si>
    <t>-54.00585</t>
  </si>
  <si>
    <t>Barramento São Domingos</t>
  </si>
  <si>
    <t>Renata Maria de Almeida Celestino Gazoto</t>
  </si>
  <si>
    <t>DURH001656</t>
  </si>
  <si>
    <t>Córrego Sapé</t>
  </si>
  <si>
    <t>-21.85058</t>
  </si>
  <si>
    <t>-53.83869</t>
  </si>
  <si>
    <t>Barragem Santa Barbara</t>
  </si>
  <si>
    <t>NOVA ANDRADINA</t>
  </si>
  <si>
    <t>Gustavo de Andrade Lopes</t>
  </si>
  <si>
    <t>Córrego Santa Bárbara</t>
  </si>
  <si>
    <t>-22.23475</t>
  </si>
  <si>
    <t>-53.45793</t>
  </si>
  <si>
    <t>Debossan</t>
  </si>
  <si>
    <t>NOVA FRIBURGO</t>
  </si>
  <si>
    <t>Águas de Nova Friburgo</t>
  </si>
  <si>
    <t>IN027592</t>
  </si>
  <si>
    <t>Rio Debossam e Córrego Areia</t>
  </si>
  <si>
    <t>-22.363545706</t>
  </si>
  <si>
    <t>-42.526751002</t>
  </si>
  <si>
    <t>Capitão do Mato</t>
  </si>
  <si>
    <t>NOVA LIMA</t>
  </si>
  <si>
    <t>Vale S A Filial: Vale Vargem Grande</t>
  </si>
  <si>
    <t>Ribeirão Capitão da Mata</t>
  </si>
  <si>
    <t>-20.12989</t>
  </si>
  <si>
    <t>-43.92569</t>
  </si>
  <si>
    <t>Vargem Grande</t>
  </si>
  <si>
    <t>-20.18186</t>
  </si>
  <si>
    <t>-43.86</t>
  </si>
  <si>
    <t>-20.124416666</t>
  </si>
  <si>
    <t>-43.925222222</t>
  </si>
  <si>
    <t>5 (MAC)</t>
  </si>
  <si>
    <t>33.417.445/0026-89</t>
  </si>
  <si>
    <t>Ribeirão Água Suja ou do Cardoso</t>
  </si>
  <si>
    <t>-43.896388888</t>
  </si>
  <si>
    <t>NOVA TIMBOTEUA</t>
  </si>
  <si>
    <t>Alberi Amaral Botega - Fazenda  Rancho Menino de Deus</t>
  </si>
  <si>
    <t>1311/2014</t>
  </si>
  <si>
    <t>Rio Peixe-Boi</t>
  </si>
  <si>
    <t>-1.2863333333</t>
  </si>
  <si>
    <t>-47.350611111</t>
  </si>
  <si>
    <t>Fazenda Orion</t>
  </si>
  <si>
    <t>NOVA UBIRATÃ</t>
  </si>
  <si>
    <t>VOLMIR JOSÉ VEDANA</t>
  </si>
  <si>
    <t>624864/2012</t>
  </si>
  <si>
    <t>312/2013 e 607/2017</t>
  </si>
  <si>
    <t>-13.240555555</t>
  </si>
  <si>
    <t>-55.070277777</t>
  </si>
  <si>
    <t>Barragem Rosameide Anastacio Machado</t>
  </si>
  <si>
    <t>9623/2014</t>
  </si>
  <si>
    <t>NOVA VENEZA</t>
  </si>
  <si>
    <t>Rosaneide Anastacio Machado</t>
  </si>
  <si>
    <t>2087/2014</t>
  </si>
  <si>
    <t>Ribeirão Cachoeira</t>
  </si>
  <si>
    <t>-16.365388888</t>
  </si>
  <si>
    <t>-49.334722222</t>
  </si>
  <si>
    <t>Barragem Lagoa Bonita</t>
  </si>
  <si>
    <t>Fazenda Lagoa Bonita</t>
  </si>
  <si>
    <t>NOVO HORIZONTE DO OESTE</t>
  </si>
  <si>
    <t>Eronâ Oliveira Lopes</t>
  </si>
  <si>
    <t>CSB14</t>
  </si>
  <si>
    <t>Rio Lacerda Almeida</t>
  </si>
  <si>
    <t>-11.67816</t>
  </si>
  <si>
    <t>-62.19582</t>
  </si>
  <si>
    <t xml:space="preserve"> MIGUEL ARCANJO CORRÊA DA CUNHA - FAZENDA SANTA CRUZ DO XUÍRA</t>
  </si>
  <si>
    <t>OURÉM</t>
  </si>
  <si>
    <t>MIGUEL ARCANJO CORRÊA DA CUNHA - FAZENDA SANTA CRUZ DO XUÍRA</t>
  </si>
  <si>
    <t>2483/2016</t>
  </si>
  <si>
    <t>Rio Vermelho</t>
  </si>
  <si>
    <t>-1.51024</t>
  </si>
  <si>
    <t>-47.12995</t>
  </si>
  <si>
    <t>OURILÂNDIA DO NORTE</t>
  </si>
  <si>
    <t>2933/2017</t>
  </si>
  <si>
    <t>Federal</t>
  </si>
  <si>
    <t>-7.3574294434</t>
  </si>
  <si>
    <t>-51.466831571</t>
  </si>
  <si>
    <t>IGARAPÉ</t>
  </si>
  <si>
    <t>3108/2018</t>
  </si>
  <si>
    <t>-6.59</t>
  </si>
  <si>
    <t>-51.09</t>
  </si>
  <si>
    <t xml:space="preserve"> VALE S.A. - MINA NÍQUEL ONÇA PUMA</t>
  </si>
  <si>
    <t>1281/2014</t>
  </si>
  <si>
    <t>-6.58111</t>
  </si>
  <si>
    <t>-51.07778</t>
  </si>
  <si>
    <t>DIQUE - DPr -01</t>
  </si>
  <si>
    <t>DIQUE - DPr - 01</t>
  </si>
  <si>
    <t>388/2010</t>
  </si>
  <si>
    <t>-6.5794444444</t>
  </si>
  <si>
    <t>-51.078611111</t>
  </si>
  <si>
    <t>BARRAGEM IGARAPÉ</t>
  </si>
  <si>
    <t>1187/2013</t>
  </si>
  <si>
    <t>Dique B - Pilha de Estéril Alegria E (Dique Oficina)</t>
  </si>
  <si>
    <t>OURO PRETO</t>
  </si>
  <si>
    <t>Samarco Mineração S/A</t>
  </si>
  <si>
    <t>Córrego dos Macacos</t>
  </si>
  <si>
    <t>-20.18933</t>
  </si>
  <si>
    <t>-43.50888</t>
  </si>
  <si>
    <t>Forquilha IV</t>
  </si>
  <si>
    <t>Ribeirão Mata-porcos</t>
  </si>
  <si>
    <t>-20.394722222</t>
  </si>
  <si>
    <t>-43.851666666</t>
  </si>
  <si>
    <t>Forquilha III</t>
  </si>
  <si>
    <t>-43.836388888</t>
  </si>
  <si>
    <t>Forquilha II</t>
  </si>
  <si>
    <t>-20.408055555</t>
  </si>
  <si>
    <t>Doutor</t>
  </si>
  <si>
    <t>Rio Gualaxo do Norte</t>
  </si>
  <si>
    <t>-20.291111111</t>
  </si>
  <si>
    <t>-43.490555555</t>
  </si>
  <si>
    <t>Grupo</t>
  </si>
  <si>
    <t>-20.414722222</t>
  </si>
  <si>
    <t>Forquilha I</t>
  </si>
  <si>
    <t>-20.405833333</t>
  </si>
  <si>
    <t>-43.855555555</t>
  </si>
  <si>
    <t>Barragem Rio Uraim</t>
  </si>
  <si>
    <t>PARAGOMINAS</t>
  </si>
  <si>
    <t>ROGÉRIO LEONEL BORGES - FAZENDA MONTE MORIÁ</t>
  </si>
  <si>
    <t>Rio Uraim</t>
  </si>
  <si>
    <t>-3.2484722222</t>
  </si>
  <si>
    <t>-47.410694444</t>
  </si>
  <si>
    <t xml:space="preserve"> ELIANE ANDRADE DALMASO</t>
  </si>
  <si>
    <t>ELIANE ANDRADE DALMASO</t>
  </si>
  <si>
    <t>3524/2018</t>
  </si>
  <si>
    <t>Igarapé Ipiranga</t>
  </si>
  <si>
    <t>-3.15328</t>
  </si>
  <si>
    <t>-47.86951</t>
  </si>
  <si>
    <t xml:space="preserve"> MINERAÇÃO PARAGOMINAS S.A</t>
  </si>
  <si>
    <t>MINERAÇÃO PARAGOMINAS S.A</t>
  </si>
  <si>
    <t>3293/2018</t>
  </si>
  <si>
    <t>Igarapé Patauateuá</t>
  </si>
  <si>
    <t>-3.25949</t>
  </si>
  <si>
    <t>-47.75819</t>
  </si>
  <si>
    <t xml:space="preserve"> Gerson Matsunaga</t>
  </si>
  <si>
    <t>Gerson Matsunaga</t>
  </si>
  <si>
    <t>1782/2015</t>
  </si>
  <si>
    <t>Rio Candiru-Açu</t>
  </si>
  <si>
    <t>-2.86688</t>
  </si>
  <si>
    <t>-47.53781</t>
  </si>
  <si>
    <t xml:space="preserve"> AMILTON CALIMAN - FAZENDA PRECIOSA</t>
  </si>
  <si>
    <t>AMILTON CALIMAN - FAZENDA PRECIOSA</t>
  </si>
  <si>
    <t>1245/2014</t>
  </si>
  <si>
    <t>-3.20003</t>
  </si>
  <si>
    <t>-47.53753</t>
  </si>
  <si>
    <t xml:space="preserve"> Walnei Bicalho Rocha - Fazenda Cristalina</t>
  </si>
  <si>
    <t>Walnei Bicalho Rocha - Fazenda Cristalina</t>
  </si>
  <si>
    <t>2126/2015</t>
  </si>
  <si>
    <t>Rio Paraquequara</t>
  </si>
  <si>
    <t>-2.94967</t>
  </si>
  <si>
    <t>-47.52612</t>
  </si>
  <si>
    <t xml:space="preserve"> Vanderlei Gomes de Oliveira</t>
  </si>
  <si>
    <t>Vanderlei Gomes de Oliveira</t>
  </si>
  <si>
    <t>2802/2017</t>
  </si>
  <si>
    <t>Igarapé Vermelho</t>
  </si>
  <si>
    <t>-2.89976</t>
  </si>
  <si>
    <t>-47.48903</t>
  </si>
  <si>
    <t>Barragem PGM Anversa</t>
  </si>
  <si>
    <t>DANIEL ANVERSA - FAZENDA BOA SORTE</t>
  </si>
  <si>
    <t>2789/2017</t>
  </si>
  <si>
    <t>Igarapé Paragominas</t>
  </si>
  <si>
    <t>-3.03675</t>
  </si>
  <si>
    <t>-47.33303</t>
  </si>
  <si>
    <t xml:space="preserve"> FAZENDA LOGOA BONITA</t>
  </si>
  <si>
    <t>FAZENDA LOGOA BONITA</t>
  </si>
  <si>
    <t>3198/2018</t>
  </si>
  <si>
    <t>Igarapé Água Suja</t>
  </si>
  <si>
    <t>-3.21053</t>
  </si>
  <si>
    <t>-47.25793</t>
  </si>
  <si>
    <t>Bela vista-Lagoa 1</t>
  </si>
  <si>
    <t>EDMAR GROBEIRO</t>
  </si>
  <si>
    <t>3872/2019</t>
  </si>
  <si>
    <t>-3.05625</t>
  </si>
  <si>
    <t>-47.386444444</t>
  </si>
  <si>
    <t>Morro Alto-Lagoa2</t>
  </si>
  <si>
    <t>-3.0525277778</t>
  </si>
  <si>
    <t>-47.388944444</t>
  </si>
  <si>
    <t>Felicidade-Lagoa 3</t>
  </si>
  <si>
    <t>-3.05025</t>
  </si>
  <si>
    <t>-47.38975</t>
  </si>
  <si>
    <t>Fazenda Manga Larga</t>
  </si>
  <si>
    <t>Claudia Marlete Bicalho Castro</t>
  </si>
  <si>
    <t>3651/2019</t>
  </si>
  <si>
    <t>-2.8816944444</t>
  </si>
  <si>
    <t>-47.494138888</t>
  </si>
  <si>
    <t>Fazenda Ouro Verde</t>
  </si>
  <si>
    <t>Gisele Maraschin</t>
  </si>
  <si>
    <t>4062/2019</t>
  </si>
  <si>
    <t>-3.2071388889</t>
  </si>
  <si>
    <t>-47.244027777</t>
  </si>
  <si>
    <t>Barragem de Água do Igarapé Bahia</t>
  </si>
  <si>
    <t>PARAUAPEBAS</t>
  </si>
  <si>
    <t>Vale S A Filial: Vale Minas Gerais</t>
  </si>
  <si>
    <t>33.592.510/0370-74</t>
  </si>
  <si>
    <t>Ribeirão Águas Claras</t>
  </si>
  <si>
    <t>-6.02</t>
  </si>
  <si>
    <t>-50.551861111</t>
  </si>
  <si>
    <t>W Torre Parauapebas Empreendimentos LTDA</t>
  </si>
  <si>
    <t>1663/2015</t>
  </si>
  <si>
    <t>Igarapé Ilha de Coco</t>
  </si>
  <si>
    <t>-6.0960</t>
  </si>
  <si>
    <t>-49.860638888</t>
  </si>
  <si>
    <t>1623/2015</t>
  </si>
  <si>
    <t>-6.0946944444</t>
  </si>
  <si>
    <t>-49.856972222</t>
  </si>
  <si>
    <t>-6.0985</t>
  </si>
  <si>
    <t>-49.853722222</t>
  </si>
  <si>
    <t>Nova Carajás - Construções e Incorporações LTDA</t>
  </si>
  <si>
    <t>2697/2016</t>
  </si>
  <si>
    <t>-6.0896944444</t>
  </si>
  <si>
    <t>-49.836305555</t>
  </si>
  <si>
    <t>BARRAMENTO 01</t>
  </si>
  <si>
    <t>-6.0881388889</t>
  </si>
  <si>
    <t>-49.845333333</t>
  </si>
  <si>
    <t>PONDES DE REJEITOS DO IGARAPÉ BAHIA</t>
  </si>
  <si>
    <t>-6.0425833333</t>
  </si>
  <si>
    <t>-50.580527777</t>
  </si>
  <si>
    <t>Represa Patos</t>
  </si>
  <si>
    <t>PEDERNEIRAS</t>
  </si>
  <si>
    <t>Ribeirão dos Patos</t>
  </si>
  <si>
    <t>-22.48</t>
  </si>
  <si>
    <t>-48.85</t>
  </si>
  <si>
    <t>Mario Cruz</t>
  </si>
  <si>
    <t>AP</t>
  </si>
  <si>
    <t>PEDRA BRANCA DO AMAPARI</t>
  </si>
  <si>
    <t>Zamin Amapá Mineração S,a,</t>
  </si>
  <si>
    <t>Igarapé William</t>
  </si>
  <si>
    <t>0.80084</t>
  </si>
  <si>
    <t>-51.87453</t>
  </si>
  <si>
    <t>Serra Torre II</t>
  </si>
  <si>
    <t>PEDRO ALEXANDRE</t>
  </si>
  <si>
    <t>Eliza dos Santos</t>
  </si>
  <si>
    <t>Rio do Peixe</t>
  </si>
  <si>
    <t>-9.9951944444</t>
  </si>
  <si>
    <t>-37.894361111</t>
  </si>
  <si>
    <t xml:space="preserve"> YURI VINÍCIUS SOAVE DE MORAES - FAZENDA TATUEIRA</t>
  </si>
  <si>
    <t>PEIXE-BOI</t>
  </si>
  <si>
    <t>YURI VINICIUS SOAVE DE MORAIS - FAZENDA TATAUEIRA</t>
  </si>
  <si>
    <t>1349/2014</t>
  </si>
  <si>
    <t>-1.15775</t>
  </si>
  <si>
    <t>-47.30567</t>
  </si>
  <si>
    <t>PENÁPOLIS</t>
  </si>
  <si>
    <t>Clealco Açucar&amp;Álcool S/A</t>
  </si>
  <si>
    <t>Córrego Paraguai</t>
  </si>
  <si>
    <t>CBH do Baixo Tietê</t>
  </si>
  <si>
    <t>-21.481111111</t>
  </si>
  <si>
    <t>-50.12</t>
  </si>
  <si>
    <t>Ressaca</t>
  </si>
  <si>
    <t>Fazenda Piabas</t>
  </si>
  <si>
    <t>PIATÃ</t>
  </si>
  <si>
    <t>Rio Gritador</t>
  </si>
  <si>
    <t>-13.09704</t>
  </si>
  <si>
    <t>-41.85071</t>
  </si>
  <si>
    <t>Marcelo A. de Souza</t>
  </si>
  <si>
    <t>PINHEIROS</t>
  </si>
  <si>
    <t>Marcelo Abreu de Souza</t>
  </si>
  <si>
    <t>Processo nº83805893</t>
  </si>
  <si>
    <t>547/2009</t>
  </si>
  <si>
    <t>Rio Itaúnas</t>
  </si>
  <si>
    <t>-18.318888888</t>
  </si>
  <si>
    <t>-39.9775</t>
  </si>
  <si>
    <t>Marco Antonio Coradini</t>
  </si>
  <si>
    <t>2019-40N8S</t>
  </si>
  <si>
    <t>-18.344722222</t>
  </si>
  <si>
    <t>-40.027777777</t>
  </si>
  <si>
    <t>Sirlei Orletti Sanders</t>
  </si>
  <si>
    <t>2019-TV3XQ</t>
  </si>
  <si>
    <t>Rio Palmeirinha ou Jundiá</t>
  </si>
  <si>
    <t>-18.397777777</t>
  </si>
  <si>
    <t>-39.978888888</t>
  </si>
  <si>
    <t>Represa Mathiessen</t>
  </si>
  <si>
    <t>PIRACICABA</t>
  </si>
  <si>
    <t>Agropecuária Capuava LTDA</t>
  </si>
  <si>
    <t>Ribeirão Guamium</t>
  </si>
  <si>
    <t>-22.61325</t>
  </si>
  <si>
    <t>-47.604944444</t>
  </si>
  <si>
    <t>POCONÉ</t>
  </si>
  <si>
    <t>José João de Pinho Novo</t>
  </si>
  <si>
    <t>33.931.486/0005-64</t>
  </si>
  <si>
    <t>-16.084083333</t>
  </si>
  <si>
    <t>-56.563888888</t>
  </si>
  <si>
    <t>BR ISMAEL</t>
  </si>
  <si>
    <t>Ismael Ledovino de Arruda</t>
  </si>
  <si>
    <t>Córrego Fundo</t>
  </si>
  <si>
    <t>-16.24554</t>
  </si>
  <si>
    <t>-56.58928</t>
  </si>
  <si>
    <t>Barragem Fábrica de Açúcar</t>
  </si>
  <si>
    <t>PONTAL</t>
  </si>
  <si>
    <t>Usina Bela Vista</t>
  </si>
  <si>
    <t>-20.945111111</t>
  </si>
  <si>
    <t>-48.089555555</t>
  </si>
  <si>
    <t>Fazenda São Luiz</t>
  </si>
  <si>
    <t>PORTO DOS GAÚCHOS</t>
  </si>
  <si>
    <t>DANIEL PINHEIRO BARRETO</t>
  </si>
  <si>
    <t>431629/2014</t>
  </si>
  <si>
    <t>392/2015</t>
  </si>
  <si>
    <t>-12.115555555</t>
  </si>
  <si>
    <t>-56.370555555</t>
  </si>
  <si>
    <t>Barragem Santa Carmem</t>
  </si>
  <si>
    <t>Fazenda Santa Carmem</t>
  </si>
  <si>
    <t>PORTO VELHO</t>
  </si>
  <si>
    <t>José Marcos Leite Junior</t>
  </si>
  <si>
    <t>CSB03</t>
  </si>
  <si>
    <t>-9.71287</t>
  </si>
  <si>
    <t>-65.15484</t>
  </si>
  <si>
    <t>Barragem Santa Luzia</t>
  </si>
  <si>
    <t>Sítio Santa Luzia</t>
  </si>
  <si>
    <t>PRESIDENTE MÉDICI</t>
  </si>
  <si>
    <t>José Carlos Ferraz</t>
  </si>
  <si>
    <t>CSB69</t>
  </si>
  <si>
    <t>-11.1718</t>
  </si>
  <si>
    <t>-61.97541</t>
  </si>
  <si>
    <t>Barramento Ribeirão dos Patos 1</t>
  </si>
  <si>
    <t>PROMISSÃO</t>
  </si>
  <si>
    <t>-21.615833333</t>
  </si>
  <si>
    <t>-49.871666666</t>
  </si>
  <si>
    <t>Barramento Ribeirão dos Patos 2</t>
  </si>
  <si>
    <t>-21.626388888</t>
  </si>
  <si>
    <t>-49.872222222</t>
  </si>
  <si>
    <t>Barramento B-1</t>
  </si>
  <si>
    <t>QUADRA</t>
  </si>
  <si>
    <t>Jairo Eduardo Loureiro</t>
  </si>
  <si>
    <t>Rio Pederneiras</t>
  </si>
  <si>
    <t>-23.373888888</t>
  </si>
  <si>
    <t>-48.0125</t>
  </si>
  <si>
    <t>Barramento B-4</t>
  </si>
  <si>
    <t>Issac Bueno de Miranda</t>
  </si>
  <si>
    <t>-23.363055555</t>
  </si>
  <si>
    <t>-47.993888888</t>
  </si>
  <si>
    <t xml:space="preserve"> João Rodrigues Barros de Figueiredo</t>
  </si>
  <si>
    <t>QUATIPURU</t>
  </si>
  <si>
    <t>João Rodrigues Barros de Figueiredo</t>
  </si>
  <si>
    <t>1409/2014</t>
  </si>
  <si>
    <t>Igarapé Aracuteua</t>
  </si>
  <si>
    <t>-0.95886</t>
  </si>
  <si>
    <t>-47.06027</t>
  </si>
  <si>
    <t xml:space="preserve"> JAIMERSON LIMA DE ALMEIDA - PISCICULTURA NOSSA SENHORA DAS GRAÇAS</t>
  </si>
  <si>
    <t>JAIMERSON LIMA DE ALMEIDA - PISCICULTURA NOSSA SENHORA DAS GRAÇAS</t>
  </si>
  <si>
    <t>2396/2016</t>
  </si>
  <si>
    <t>Rio dos Cacos</t>
  </si>
  <si>
    <t>-0.91025</t>
  </si>
  <si>
    <t>-47.04844</t>
  </si>
  <si>
    <t xml:space="preserve"> JBS S.A - FRIBOI</t>
  </si>
  <si>
    <t>REDENÇÃO</t>
  </si>
  <si>
    <t>2116/2016</t>
  </si>
  <si>
    <t>Córrego do Gago</t>
  </si>
  <si>
    <t>-8.06133</t>
  </si>
  <si>
    <t>-50.03036</t>
  </si>
  <si>
    <t>Barragem 01</t>
  </si>
  <si>
    <t>RIBAS DO RIO PARDO</t>
  </si>
  <si>
    <t>Idamir Jose Murani</t>
  </si>
  <si>
    <t>DURH 4559</t>
  </si>
  <si>
    <t>Ribeirão das Botas</t>
  </si>
  <si>
    <t>-20.42267</t>
  </si>
  <si>
    <t>-53.92872</t>
  </si>
  <si>
    <t>BARRAGEM B2 AUXILIAR</t>
  </si>
  <si>
    <t>RIO ACIMA</t>
  </si>
  <si>
    <t>Nacional Minerios Sa</t>
  </si>
  <si>
    <t>08.446.702/0001-05</t>
  </si>
  <si>
    <t>Rio das Velhas</t>
  </si>
  <si>
    <t>-20.163333333</t>
  </si>
  <si>
    <t>-43.848611111</t>
  </si>
  <si>
    <t>Barragem II Mina Engenho</t>
  </si>
  <si>
    <t>Mundo Mineração Ltda,</t>
  </si>
  <si>
    <t>07.950.015/0001-60</t>
  </si>
  <si>
    <t>-20.062777777</t>
  </si>
  <si>
    <t>-43.794722222</t>
  </si>
  <si>
    <t>Barragem Mina Engenho</t>
  </si>
  <si>
    <t>2436 ANM</t>
  </si>
  <si>
    <t>-20.061666666</t>
  </si>
  <si>
    <t>-43.794444444</t>
  </si>
  <si>
    <t>Barragem dos Porcos</t>
  </si>
  <si>
    <t>AC</t>
  </si>
  <si>
    <t>RIO BRANCO</t>
  </si>
  <si>
    <t>L. M. Empreendimentos Agropecuários e Imobiliários LTDA</t>
  </si>
  <si>
    <t>AC - Instituto de Meio Ambiente do Acre - IMAC</t>
  </si>
  <si>
    <t>RB_LMEAI_III</t>
  </si>
  <si>
    <t>-10.0054</t>
  </si>
  <si>
    <t>-67.93321</t>
  </si>
  <si>
    <t>Barragem Fazenda</t>
  </si>
  <si>
    <t>RIO BRILHANTE</t>
  </si>
  <si>
    <t>Oscar Luiz Giuliano</t>
  </si>
  <si>
    <t>DURH 13182</t>
  </si>
  <si>
    <t>Portaria 1610/2019</t>
  </si>
  <si>
    <t>-21.60952</t>
  </si>
  <si>
    <t>-54.61812</t>
  </si>
  <si>
    <t>Barragem da fazenda Eureka</t>
  </si>
  <si>
    <t xml:space="preserve">Henrique Ceolin </t>
  </si>
  <si>
    <t>DURH 12706</t>
  </si>
  <si>
    <t>Córrego Esteio</t>
  </si>
  <si>
    <t>-21.5219</t>
  </si>
  <si>
    <t>-54.60813</t>
  </si>
  <si>
    <t>Barragem Fazenda Belas Artes</t>
  </si>
  <si>
    <t>Carlos Jacob Wallauer</t>
  </si>
  <si>
    <t>Córrego Quilombo</t>
  </si>
  <si>
    <t>-21.69847</t>
  </si>
  <si>
    <t>-54.36014</t>
  </si>
  <si>
    <t>Fazenda Pedrinhas</t>
  </si>
  <si>
    <t>RIO DE CONTAS</t>
  </si>
  <si>
    <t>LUIZ APARECIDO NEVES SANTOS</t>
  </si>
  <si>
    <t>4801/13</t>
  </si>
  <si>
    <t>-13.759444444</t>
  </si>
  <si>
    <t>-41.570833333</t>
  </si>
  <si>
    <t xml:space="preserve"> Frigorífico Rio Maria LTDA</t>
  </si>
  <si>
    <t>RIO MARIA</t>
  </si>
  <si>
    <t>Frigorífico Rio Maria LTDA</t>
  </si>
  <si>
    <t>468/2010</t>
  </si>
  <si>
    <t>Rio Maria</t>
  </si>
  <si>
    <t>-7.30252</t>
  </si>
  <si>
    <t>-50.03493</t>
  </si>
  <si>
    <t>Reserva Ibirapitanga</t>
  </si>
  <si>
    <t>SANTA ISABEL</t>
  </si>
  <si>
    <t>Associação  dos Proprietários em Reserva Ibirapitanga</t>
  </si>
  <si>
    <t>-23.290555555</t>
  </si>
  <si>
    <t>-46.286666666</t>
  </si>
  <si>
    <t>LAGO 01</t>
  </si>
  <si>
    <t>SANTA MARIA DAS BARREIRAS</t>
  </si>
  <si>
    <t>FLORESTECA BRASIL LTDA - FAZENDA SANTA MARTA DO INAJA</t>
  </si>
  <si>
    <t>1858/2015</t>
  </si>
  <si>
    <t>-8.54319</t>
  </si>
  <si>
    <t>-50.64458</t>
  </si>
  <si>
    <t>LAGO 02</t>
  </si>
  <si>
    <t>Rio Inajazinho</t>
  </si>
  <si>
    <t>-8.65764</t>
  </si>
  <si>
    <t>-50.44389</t>
  </si>
  <si>
    <t xml:space="preserve"> CSM AGROPECUÁRIA S.A - FAZENDA SANTA MARIA</t>
  </si>
  <si>
    <t>2277/2016</t>
  </si>
  <si>
    <t>Ribeirão Araras</t>
  </si>
  <si>
    <t>-8.43869</t>
  </si>
  <si>
    <t>-50.37574</t>
  </si>
  <si>
    <t xml:space="preserve"> ALMIR RICCI JUNIOR</t>
  </si>
  <si>
    <t>ALMIR RICCI JUNIOR</t>
  </si>
  <si>
    <t>2990/2017</t>
  </si>
  <si>
    <t>-8.84645</t>
  </si>
  <si>
    <t>-50.33744</t>
  </si>
  <si>
    <t>-8.8277</t>
  </si>
  <si>
    <t>-50.31326</t>
  </si>
  <si>
    <t>SANTA MARIA DO PARÁ</t>
  </si>
  <si>
    <t>Luis Sávio Melo da Silva</t>
  </si>
  <si>
    <t>2869/2017</t>
  </si>
  <si>
    <t>Rio Jeju</t>
  </si>
  <si>
    <t>-1.3916666667</t>
  </si>
  <si>
    <t>-47.56675</t>
  </si>
  <si>
    <t>Represa Sapé</t>
  </si>
  <si>
    <t>SANTA RITA DO PARDO</t>
  </si>
  <si>
    <t>Avaniza Garcia Lima Dutra</t>
  </si>
  <si>
    <t>Ribeirão Ponte Preta</t>
  </si>
  <si>
    <t>-21.26179</t>
  </si>
  <si>
    <t>-52.72392</t>
  </si>
  <si>
    <t>Barramento 01 - Córrego Barro Preto</t>
  </si>
  <si>
    <t>SANTA ROSA DE VITERBO</t>
  </si>
  <si>
    <t>Canamor Agro-Industrial Mercantil S/A</t>
  </si>
  <si>
    <t>-21.450555555</t>
  </si>
  <si>
    <t>-47.36</t>
  </si>
  <si>
    <t>Barramento 02 - Córrego Bibiano</t>
  </si>
  <si>
    <t>-21.452777777</t>
  </si>
  <si>
    <t>-47.358611111</t>
  </si>
  <si>
    <t>SANTA TERESA</t>
  </si>
  <si>
    <t>Carlos Henrique Bonfin</t>
  </si>
  <si>
    <t>2019-8J5B0</t>
  </si>
  <si>
    <t>303/2019</t>
  </si>
  <si>
    <t>Ribeirão Sauanha</t>
  </si>
  <si>
    <t>CBH das Bacias Hidrográficas Costeiras do Litoral Centro-Norte</t>
  </si>
  <si>
    <t>-19.949444444</t>
  </si>
  <si>
    <t>-40.609722222</t>
  </si>
  <si>
    <t>Barragem do Cafezal</t>
  </si>
  <si>
    <t>2019-GHFPG</t>
  </si>
  <si>
    <t>-19.947777777</t>
  </si>
  <si>
    <t>-40.613611111</t>
  </si>
  <si>
    <t>Barragem de concreto</t>
  </si>
  <si>
    <t xml:space="preserve">Malcon Rodrigo Ferrari </t>
  </si>
  <si>
    <t>2019-D1QWS</t>
  </si>
  <si>
    <t>54627702-046</t>
  </si>
  <si>
    <t>Córrego Quinze de Agosto</t>
  </si>
  <si>
    <t>-19.781666666</t>
  </si>
  <si>
    <t>-40.577777777</t>
  </si>
  <si>
    <t>SANTARÉM</t>
  </si>
  <si>
    <t>Reinaldo Jati de Sousa - Fazenda Sousa</t>
  </si>
  <si>
    <t>1452/2014</t>
  </si>
  <si>
    <t>Rio Ituqui</t>
  </si>
  <si>
    <t>-2.6235833333</t>
  </si>
  <si>
    <t>-54.540722222</t>
  </si>
  <si>
    <t>IZAIAS BATISTA DOS SANTOS - FAZENDA CANTINHO DO CÉU</t>
  </si>
  <si>
    <t>58/2015</t>
  </si>
  <si>
    <t>-2.5654722222</t>
  </si>
  <si>
    <t>-54.888194444</t>
  </si>
  <si>
    <t xml:space="preserve"> JACINILDO FAÇANHA DA COSTA</t>
  </si>
  <si>
    <t>JACINILDO FAÇANHA DA COSTA</t>
  </si>
  <si>
    <t>2588/2016</t>
  </si>
  <si>
    <t>-2.68708</t>
  </si>
  <si>
    <t>-54.54003</t>
  </si>
  <si>
    <t>FAZENDA CÓRREGO DO OURO</t>
  </si>
  <si>
    <t>CLAUDIO DANILO MALTA CAETANO</t>
  </si>
  <si>
    <t>SANTOS DUMONT</t>
  </si>
  <si>
    <t>PS2_25948067653_201931492_2019314921_1,zip</t>
  </si>
  <si>
    <t>0000146788/2019</t>
  </si>
  <si>
    <t>Rio do Pinho</t>
  </si>
  <si>
    <t>-21.457222222</t>
  </si>
  <si>
    <t>-43.536388888</t>
  </si>
  <si>
    <t>Vista Bela</t>
  </si>
  <si>
    <t>SÃO DOMINGOS</t>
  </si>
  <si>
    <t>ASSOCIAÇÃO COMUNITÁRIA DO POVOADO DE VISTA BELA</t>
  </si>
  <si>
    <t>418/05-DG</t>
  </si>
  <si>
    <t>Riacho Salgado</t>
  </si>
  <si>
    <t>-11.492777777</t>
  </si>
  <si>
    <t>-39.471388888</t>
  </si>
  <si>
    <t>SÃO DOMINGOS DO CAPIM</t>
  </si>
  <si>
    <t>2119/2015</t>
  </si>
  <si>
    <t>-2.07234</t>
  </si>
  <si>
    <t>-47.96848</t>
  </si>
  <si>
    <t>1673/2015</t>
  </si>
  <si>
    <t>-2.07464</t>
  </si>
  <si>
    <t>-47.96581</t>
  </si>
  <si>
    <t>Barragem Igarapé Jambu-açu</t>
  </si>
  <si>
    <t>SÃO FRANCISCO DO PARÁ</t>
  </si>
  <si>
    <t>José Clovis Rogrigues</t>
  </si>
  <si>
    <t>1837/2015</t>
  </si>
  <si>
    <t>-1.2214444444</t>
  </si>
  <si>
    <t>-47.766833333</t>
  </si>
  <si>
    <t>Barragem Rubem Noé</t>
  </si>
  <si>
    <t>SÃO JOÃO D'ALIANÇA</t>
  </si>
  <si>
    <t>Rubem Noé Wilke</t>
  </si>
  <si>
    <t>276/2009</t>
  </si>
  <si>
    <t>Ribeirão Corrente</t>
  </si>
  <si>
    <t>CBH Médio Tocantins</t>
  </si>
  <si>
    <t>-14.721361111</t>
  </si>
  <si>
    <t>-47.649916666</t>
  </si>
  <si>
    <t>JOSÉ FELIX DE SOUZA - SÍTIO SÃO JOSÉ</t>
  </si>
  <si>
    <t>SÃO MIGUEL DO GUAMÁ</t>
  </si>
  <si>
    <t>2408/2016</t>
  </si>
  <si>
    <t>Igarapé Menino-Deus</t>
  </si>
  <si>
    <t>-1.5305</t>
  </si>
  <si>
    <t>-47.418722222</t>
  </si>
  <si>
    <t>Bacabeira</t>
  </si>
  <si>
    <t>Francisco das Chagas Sá</t>
  </si>
  <si>
    <t>3850/2019</t>
  </si>
  <si>
    <t>Igarapé Itaqui-Mirim</t>
  </si>
  <si>
    <t>-1.5614722222</t>
  </si>
  <si>
    <t>-47.496222222</t>
  </si>
  <si>
    <t>SÃO SEBASTIÃO DA BOA VISTA</t>
  </si>
  <si>
    <t>2507/2016</t>
  </si>
  <si>
    <t>Rio Juruacu</t>
  </si>
  <si>
    <t>-1.55344</t>
  </si>
  <si>
    <t>-49.54953</t>
  </si>
  <si>
    <t>Barragem de água 01</t>
  </si>
  <si>
    <t>SENADOR JOSÉ PORFÍRIO</t>
  </si>
  <si>
    <t>Belo Sun Mineração LTDA</t>
  </si>
  <si>
    <t>640/2016</t>
  </si>
  <si>
    <t>-3.6019444444</t>
  </si>
  <si>
    <t>-51.955861111</t>
  </si>
  <si>
    <t>Barragem de água 02</t>
  </si>
  <si>
    <t>-4.3495441523</t>
  </si>
  <si>
    <t>-51.514749649</t>
  </si>
  <si>
    <t>SERRA</t>
  </si>
  <si>
    <t>FALQUETO PARTICIPACOES LTDA</t>
  </si>
  <si>
    <t>2019-B0MM6</t>
  </si>
  <si>
    <t>Córrego São Domingos</t>
  </si>
  <si>
    <t>-20.143055555</t>
  </si>
  <si>
    <t>-40.306666666</t>
  </si>
  <si>
    <t>SERTÃOZINHO</t>
  </si>
  <si>
    <t>Santa Elisa Vale Bioenergia</t>
  </si>
  <si>
    <t>Córrego de Vendinha</t>
  </si>
  <si>
    <t>-21.109444444</t>
  </si>
  <si>
    <t>-48.082222222</t>
  </si>
  <si>
    <t>Barramento - 2</t>
  </si>
  <si>
    <t>-21.105555555</t>
  </si>
  <si>
    <t>-48.08</t>
  </si>
  <si>
    <t>-21.107777777</t>
  </si>
  <si>
    <t>-48.060277777</t>
  </si>
  <si>
    <t>Barramento - 4</t>
  </si>
  <si>
    <t>-48.058333333</t>
  </si>
  <si>
    <t>-21.13</t>
  </si>
  <si>
    <t>-48.045833333</t>
  </si>
  <si>
    <t>Fazenda Casagrande</t>
  </si>
  <si>
    <t>SOORETAMA</t>
  </si>
  <si>
    <t>João Carlos Casagrande</t>
  </si>
  <si>
    <t>2019-VKT3X</t>
  </si>
  <si>
    <t>Córrego Pasto Novo</t>
  </si>
  <si>
    <t>-19.079722222</t>
  </si>
  <si>
    <t>-40.148055555</t>
  </si>
  <si>
    <t>Fazenda Dal Molin V</t>
  </si>
  <si>
    <t>SORRISO</t>
  </si>
  <si>
    <t>ANGELO VIRGINIO DAL MOLIN</t>
  </si>
  <si>
    <t>598344/2011</t>
  </si>
  <si>
    <t>092/2012</t>
  </si>
  <si>
    <t>Córrego Rico</t>
  </si>
  <si>
    <t>-13.060833333</t>
  </si>
  <si>
    <t>-55.795277777</t>
  </si>
  <si>
    <t>Fazenda Santo Rosseto</t>
  </si>
  <si>
    <t>ELCIO ROSSETO</t>
  </si>
  <si>
    <t>4310/2013</t>
  </si>
  <si>
    <t>490/2014</t>
  </si>
  <si>
    <t>-12.862805555</t>
  </si>
  <si>
    <t>-55.821777777</t>
  </si>
  <si>
    <t>Fazenda Veridiane</t>
  </si>
  <si>
    <t>VOLMAR LOHMANN</t>
  </si>
  <si>
    <t>180811/2013</t>
  </si>
  <si>
    <t>226/2014</t>
  </si>
  <si>
    <t>Rio Ferro</t>
  </si>
  <si>
    <t>-13.513111111</t>
  </si>
  <si>
    <t>-55.157583333</t>
  </si>
  <si>
    <t>Fazenda Vitoria</t>
  </si>
  <si>
    <t>SÉRGIO ADÃO ESTEVES</t>
  </si>
  <si>
    <t>SERGIO ADÃO ESTEVES</t>
  </si>
  <si>
    <t>607/2017</t>
  </si>
  <si>
    <t>-12.131916666</t>
  </si>
  <si>
    <t>-55.831944444</t>
  </si>
  <si>
    <t>Unidade de Planejamento e Gerenciamento - UPG A-11</t>
  </si>
  <si>
    <t>Associação dos Pequenos Produtores Rurais da Bacia do Rio Lira</t>
  </si>
  <si>
    <t>179837/2013</t>
  </si>
  <si>
    <t>Ribeirão Sossego</t>
  </si>
  <si>
    <t>CBHAlto Teles Pires M Direita</t>
  </si>
  <si>
    <t>-12.434138888</t>
  </si>
  <si>
    <t>-55.617111111</t>
  </si>
  <si>
    <t>Represa do Marcelo Pedroni</t>
  </si>
  <si>
    <t>SUMARÉ</t>
  </si>
  <si>
    <t>Odebrecht Ambiental-Sumaré</t>
  </si>
  <si>
    <t>-22.824166666</t>
  </si>
  <si>
    <t>-47.281944444</t>
  </si>
  <si>
    <t>Represa Horto Florestal de Sumaré</t>
  </si>
  <si>
    <t>Córrego dos Baços</t>
  </si>
  <si>
    <t>-22.850277777</t>
  </si>
  <si>
    <t>-47.256666666</t>
  </si>
  <si>
    <t>Sitio Pica Pau</t>
  </si>
  <si>
    <t>TANGARÁ DA SERRA</t>
  </si>
  <si>
    <t>MAYCON SPONCHIADO</t>
  </si>
  <si>
    <t>331388/2015</t>
  </si>
  <si>
    <t>457/2016</t>
  </si>
  <si>
    <t>Rio Ararão</t>
  </si>
  <si>
    <t>CBH do Rio Sepotuba</t>
  </si>
  <si>
    <t>-14.64217</t>
  </si>
  <si>
    <t>-57.41933</t>
  </si>
  <si>
    <t xml:space="preserve"> Luiz da Cunha Diniz Junqueira e Outros</t>
  </si>
  <si>
    <t>TAQUARUSSU</t>
  </si>
  <si>
    <t>LUIZ DA CUNHA DINIZ JUNQUEIRA E OUTROS</t>
  </si>
  <si>
    <t>Vereda Intermitente</t>
  </si>
  <si>
    <t>-22.63379</t>
  </si>
  <si>
    <t>-53.4891</t>
  </si>
  <si>
    <t>Barramento Tarumã 1</t>
  </si>
  <si>
    <t>TARUMÃ</t>
  </si>
  <si>
    <t>Raizen Energia S/A</t>
  </si>
  <si>
    <t>Ribeirão da Aldeia</t>
  </si>
  <si>
    <t>-22.781944444</t>
  </si>
  <si>
    <t>-50.549444444</t>
  </si>
  <si>
    <t>Barragem Fazenda Sonho Real</t>
  </si>
  <si>
    <t>TERENOS</t>
  </si>
  <si>
    <t>Antônio José de Oliveira</t>
  </si>
  <si>
    <t>Córrego Vertente Comprida</t>
  </si>
  <si>
    <t>CBH do Rio Miranda</t>
  </si>
  <si>
    <t>-20.23479</t>
  </si>
  <si>
    <t>-55.02046</t>
  </si>
  <si>
    <t xml:space="preserve"> JOSÉ RIBAMAR BRAGA MATIAS - FAZENDA IPIRANGA</t>
  </si>
  <si>
    <t>TOMÉ-AÇU</t>
  </si>
  <si>
    <t>JOSÉ RIBAMAR BRAGA MATIAS - FAZENDA IPIRANGA</t>
  </si>
  <si>
    <t>1937/2015</t>
  </si>
  <si>
    <t>Igarapé Ipiranga I</t>
  </si>
  <si>
    <t>-2.53667</t>
  </si>
  <si>
    <t>-48.43584</t>
  </si>
  <si>
    <t>Fazenda Palm Tech</t>
  </si>
  <si>
    <t>Palma Tech Reflorestadora LTDA</t>
  </si>
  <si>
    <t>654/2011</t>
  </si>
  <si>
    <t>-2.5284166667</t>
  </si>
  <si>
    <t>-48.384388888</t>
  </si>
  <si>
    <t xml:space="preserve"> JOÃO GUALBERTO DA COSTA - LOTE 207 - SITÍO COSTA</t>
  </si>
  <si>
    <t>TRACUATEUA</t>
  </si>
  <si>
    <t>JOÃO GUALBERTO DA COSTA - LOTE 207 - SITÍO COSTA</t>
  </si>
  <si>
    <t>1350/2014</t>
  </si>
  <si>
    <t>Igarapé Anauerá</t>
  </si>
  <si>
    <t>-1.21361</t>
  </si>
  <si>
    <t>-47.06</t>
  </si>
  <si>
    <t>JBS TCM</t>
  </si>
  <si>
    <t>TUCUMÃ</t>
  </si>
  <si>
    <t>MERCURIO ALIMENTOS S.A</t>
  </si>
  <si>
    <t>2767/2017</t>
  </si>
  <si>
    <t>Igarapé Águas Claras</t>
  </si>
  <si>
    <t>-6.7440833333</t>
  </si>
  <si>
    <t>-51.123638888</t>
  </si>
  <si>
    <t>3491/2018</t>
  </si>
  <si>
    <t>-6.74175</t>
  </si>
  <si>
    <t>-51.121944444</t>
  </si>
  <si>
    <t xml:space="preserve"> MARIA AMÉLIA DOS REIS DA SILVA</t>
  </si>
  <si>
    <t>3123/2018</t>
  </si>
  <si>
    <t>Igarapé Carapanã</t>
  </si>
  <si>
    <t>-6.64433</t>
  </si>
  <si>
    <t>-51.25745</t>
  </si>
  <si>
    <t xml:space="preserve"> ROSILENE FRANCISCA DE OLIVEIRA</t>
  </si>
  <si>
    <t>TUCURUÍ</t>
  </si>
  <si>
    <t>ROSILENE FRANCISCA DE OLIVEIRA</t>
  </si>
  <si>
    <t>2672/2016</t>
  </si>
  <si>
    <t>-3.7295</t>
  </si>
  <si>
    <t>-49.84803</t>
  </si>
  <si>
    <t>Chácara Bela Vista</t>
  </si>
  <si>
    <t>Francisco Rodrigues Filho</t>
  </si>
  <si>
    <t>3570/2019</t>
  </si>
  <si>
    <t>Igarapé Santos</t>
  </si>
  <si>
    <t>-3.7619444444</t>
  </si>
  <si>
    <t>-49.714138888</t>
  </si>
  <si>
    <t xml:space="preserve"> PAGRISA PARA PASTORIL E AGRICOLA S.A - USINA PAGRISA</t>
  </si>
  <si>
    <t>ULIANÓPOLIS</t>
  </si>
  <si>
    <t>PAGRISA PARA PASTORIL E AGRICOLA S.A - USINA PAGRISA</t>
  </si>
  <si>
    <t>2948/2017</t>
  </si>
  <si>
    <t>-3.75161</t>
  </si>
  <si>
    <t>-47.68036</t>
  </si>
  <si>
    <t xml:space="preserve"> ESTÂNCIA RANCHO DOURADO</t>
  </si>
  <si>
    <t>VÁRZEA GRANDE</t>
  </si>
  <si>
    <t>IGOR CESAR DAVOGLIO</t>
  </si>
  <si>
    <t>337437/2013</t>
  </si>
  <si>
    <t>309/2014</t>
  </si>
  <si>
    <t>Ribeirão Esmeril</t>
  </si>
  <si>
    <t>-15.490833333</t>
  </si>
  <si>
    <t>-56.291666666</t>
  </si>
  <si>
    <t>Fazenda São Jose</t>
  </si>
  <si>
    <t>MANOEL GOMES COELHO</t>
  </si>
  <si>
    <t>Córrego Formigueiro</t>
  </si>
  <si>
    <t>-15.652916666</t>
  </si>
  <si>
    <t>-56.216111111</t>
  </si>
  <si>
    <t>Vai e Volta</t>
  </si>
  <si>
    <t>VENDA NOVA DO IMIGRANTE</t>
  </si>
  <si>
    <t>COMPLEXO AGROINDUSTRIAL PINDOBAS LTDA</t>
  </si>
  <si>
    <t>82806977-000</t>
  </si>
  <si>
    <t>Rio Taquaruçu</t>
  </si>
  <si>
    <t>CBH do Rio Itapemirim</t>
  </si>
  <si>
    <t>-20.391388888</t>
  </si>
  <si>
    <t>-41.156666666</t>
  </si>
  <si>
    <t>MWR 102</t>
  </si>
  <si>
    <t>VERA CRUZ</t>
  </si>
  <si>
    <t xml:space="preserve">DOW BRASIL INDUSTRIA E COMERCIO DE PRODUTOS QUIMICOS LTDA </t>
  </si>
  <si>
    <t>064/2008</t>
  </si>
  <si>
    <t>-13.033055555</t>
  </si>
  <si>
    <t>-38.780444444</t>
  </si>
  <si>
    <t xml:space="preserve"> EDSON DANIEL BELEZI FILHO - FAZENDA BOM SUCESSO</t>
  </si>
  <si>
    <t>VISEU</t>
  </si>
  <si>
    <t>EDSON DANIEL BELEZI FILHO - FAZENDA BOM SUCESSO</t>
  </si>
  <si>
    <t>1645/2015</t>
  </si>
  <si>
    <t>-1.57</t>
  </si>
  <si>
    <t>-46.63333</t>
  </si>
  <si>
    <t>-1.55042</t>
  </si>
  <si>
    <t>-46.62458</t>
  </si>
  <si>
    <t>VISTA ALEGRE DO ALTO</t>
  </si>
  <si>
    <t>NARDINI Agroindustrial</t>
  </si>
  <si>
    <t>-21.193777777</t>
  </si>
  <si>
    <t>-48.665138888</t>
  </si>
  <si>
    <t>-21.183888888</t>
  </si>
  <si>
    <t>-48.658888888</t>
  </si>
  <si>
    <t>-21.187222222</t>
  </si>
  <si>
    <t>-48.653055555</t>
  </si>
  <si>
    <t>Fazenda Casca</t>
  </si>
  <si>
    <t>VITÓRIA DA CONQUISTA</t>
  </si>
  <si>
    <t>MONTE VERDE AGRÍCOLA EIRELI</t>
  </si>
  <si>
    <t>027/08-DG</t>
  </si>
  <si>
    <t>Riacho da Vereda</t>
  </si>
  <si>
    <t>-15.251277777</t>
  </si>
  <si>
    <t>-40.948388888</t>
  </si>
  <si>
    <t>Barragem Ouro Branco_I</t>
  </si>
  <si>
    <t>XAPURI</t>
  </si>
  <si>
    <t>Edwin Macowski</t>
  </si>
  <si>
    <t>EPT_EDM_I</t>
  </si>
  <si>
    <t>-10.69626</t>
  </si>
  <si>
    <t>-68.20793</t>
  </si>
  <si>
    <t xml:space="preserve"> MERCURIO ALIMENTOS S.A</t>
  </si>
  <si>
    <t>3540/2019</t>
  </si>
  <si>
    <t>-7.15357</t>
  </si>
  <si>
    <t>-49.96981</t>
  </si>
  <si>
    <t xml:space="preserve"> FLORIANO DIAS DE LIMA</t>
  </si>
  <si>
    <t>FLORIANO DIAS DE LIMA</t>
  </si>
  <si>
    <t>2619/2016</t>
  </si>
  <si>
    <t>Ribeirão Água Fria</t>
  </si>
  <si>
    <t>-6.98168</t>
  </si>
  <si>
    <t>-49.75981</t>
  </si>
  <si>
    <t xml:space="preserve"> ERICO BIRCK - FAZENDA PEDRA BRANCA</t>
  </si>
  <si>
    <t>ERICO BIRCK - FAZENDA PEDRA BRANCA</t>
  </si>
  <si>
    <t>2584/2016</t>
  </si>
  <si>
    <t>Córrego Grotão do Paulo</t>
  </si>
  <si>
    <t>-7.09094</t>
  </si>
  <si>
    <t>-49.67694</t>
  </si>
  <si>
    <t>Pedras</t>
  </si>
  <si>
    <t>Maranhão</t>
  </si>
  <si>
    <t>ANAGÉ</t>
  </si>
  <si>
    <t>COMPANHIA DE DESENVOLVIMENTO E AÇÃO REGIONAL - CAR / ASSOCIAÇÃO IDEALISTA DE BOMBAÇA- CONVÊNIO Nº 161596 VIGÊNCIA 03/02/1997 21/07/1997</t>
  </si>
  <si>
    <t>Ribeirão da Mata</t>
  </si>
  <si>
    <t>-14.45417</t>
  </si>
  <si>
    <t>-40.92083</t>
  </si>
  <si>
    <t>Público Estadual</t>
  </si>
  <si>
    <t>Lajedão</t>
  </si>
  <si>
    <t>BOA NOVA</t>
  </si>
  <si>
    <t>Ribeirão do Bom Jesus</t>
  </si>
  <si>
    <t>-14.3275</t>
  </si>
  <si>
    <t>-40.47194</t>
  </si>
  <si>
    <t>Mata do Meio</t>
  </si>
  <si>
    <t>Rio da Urubá</t>
  </si>
  <si>
    <t>-14.25594</t>
  </si>
  <si>
    <t>-40.18333</t>
  </si>
  <si>
    <t>Riacho dos Poços</t>
  </si>
  <si>
    <t xml:space="preserve">Riacho dos Cochos / Boa Vista do Tupim </t>
  </si>
  <si>
    <t>BOA VISTA DO TUPIM</t>
  </si>
  <si>
    <t>CERB - Companhia de Engenharia Ambiental e Recursos Hídricos da Bahia</t>
  </si>
  <si>
    <t>-12.71928</t>
  </si>
  <si>
    <t>-40.58233</t>
  </si>
  <si>
    <t>Matias</t>
  </si>
  <si>
    <t>BOM JESUS DA SERRA</t>
  </si>
  <si>
    <t>-14.39089</t>
  </si>
  <si>
    <t>-40.54367</t>
  </si>
  <si>
    <t>Aniceto</t>
  </si>
  <si>
    <t>Ribeirão Jibóia</t>
  </si>
  <si>
    <t>-14.3775</t>
  </si>
  <si>
    <t>-40.46556</t>
  </si>
  <si>
    <t>Cotia</t>
  </si>
  <si>
    <t>Rocinha</t>
  </si>
  <si>
    <t>BONINAL</t>
  </si>
  <si>
    <t>-12.81875</t>
  </si>
  <si>
    <t>-41.81008</t>
  </si>
  <si>
    <t>Lagoa dos Patos</t>
  </si>
  <si>
    <t>BOQUIRA</t>
  </si>
  <si>
    <t>Rio Paramirim</t>
  </si>
  <si>
    <t>-12.68</t>
  </si>
  <si>
    <t>-42.56533</t>
  </si>
  <si>
    <t>Campestre</t>
  </si>
  <si>
    <t>BREJOLÂNDIA</t>
  </si>
  <si>
    <t>Riacho Brejo Velho</t>
  </si>
  <si>
    <t>-12.62026</t>
  </si>
  <si>
    <t>-44.00422</t>
  </si>
  <si>
    <t>Tocadas</t>
  </si>
  <si>
    <t>BRUMADO</t>
  </si>
  <si>
    <t>Riacho do Pica-pau</t>
  </si>
  <si>
    <t>-14.1025</t>
  </si>
  <si>
    <t>-41.39806</t>
  </si>
  <si>
    <t xml:space="preserve">Barreiro </t>
  </si>
  <si>
    <t>CACULÉ</t>
  </si>
  <si>
    <t>Rio do Salto</t>
  </si>
  <si>
    <t>-14.51353</t>
  </si>
  <si>
    <t>-42.27861</t>
  </si>
  <si>
    <t>Marota</t>
  </si>
  <si>
    <t>CAETANOS</t>
  </si>
  <si>
    <t>Ribeirão da Caveira</t>
  </si>
  <si>
    <t>-14.37564</t>
  </si>
  <si>
    <t>-40.89167</t>
  </si>
  <si>
    <t>Varzea do Mato</t>
  </si>
  <si>
    <t>CALDEIRÃO GRANDE</t>
  </si>
  <si>
    <t>-11.05253</t>
  </si>
  <si>
    <t>-40.24192</t>
  </si>
  <si>
    <t>Jaguara</t>
  </si>
  <si>
    <t>FEIRA DE SANTANA</t>
  </si>
  <si>
    <t>Rio Jacuípe</t>
  </si>
  <si>
    <t>-12.13083</t>
  </si>
  <si>
    <t>-39.1125</t>
  </si>
  <si>
    <t>Taboca</t>
  </si>
  <si>
    <t>FORMOSO DO ARAGUAIA</t>
  </si>
  <si>
    <t>SECRETARIA DO PLANEJAMENTO E ORÇAMENTO</t>
  </si>
  <si>
    <t>487/2013</t>
  </si>
  <si>
    <t>Esgoto Calumbi</t>
  </si>
  <si>
    <t>CBH do Rio Formoso do Araguaia</t>
  </si>
  <si>
    <t>-12.01</t>
  </si>
  <si>
    <t>-49.657777777</t>
  </si>
  <si>
    <t>CALUMBI I</t>
  </si>
  <si>
    <t>-11.880277777</t>
  </si>
  <si>
    <t>-49.6225</t>
  </si>
  <si>
    <t>CALUMBI II</t>
  </si>
  <si>
    <t>Córrego Mói-farinha</t>
  </si>
  <si>
    <t>-11.801388888</t>
  </si>
  <si>
    <t>-49.608611111</t>
  </si>
  <si>
    <t>Sapé</t>
  </si>
  <si>
    <t>GUAJERU</t>
  </si>
  <si>
    <t>-14.4675</t>
  </si>
  <si>
    <t>-41.83417</t>
  </si>
  <si>
    <t>Guajeru</t>
  </si>
  <si>
    <t>Rio do Antônio</t>
  </si>
  <si>
    <t>Riacho da Salina</t>
  </si>
  <si>
    <t>-14.60944</t>
  </si>
  <si>
    <t>-41.96389</t>
  </si>
  <si>
    <t>Quem Quem</t>
  </si>
  <si>
    <t>IBIPITANGA</t>
  </si>
  <si>
    <t>-12.86845</t>
  </si>
  <si>
    <t>-42.49528</t>
  </si>
  <si>
    <t>Placa</t>
  </si>
  <si>
    <t>Cruzlândia</t>
  </si>
  <si>
    <t>IRAMAIA</t>
  </si>
  <si>
    <t>Riacho Felipe</t>
  </si>
  <si>
    <t>-13.48778</t>
  </si>
  <si>
    <t>-40.82508</t>
  </si>
  <si>
    <t>Curralinho</t>
  </si>
  <si>
    <t>JACOBINA</t>
  </si>
  <si>
    <t>-11.09218</t>
  </si>
  <si>
    <t>-40.50462</t>
  </si>
  <si>
    <t>Lagoa São Miguel</t>
  </si>
  <si>
    <t>Riacho do Saco</t>
  </si>
  <si>
    <t>-9.9752</t>
  </si>
  <si>
    <t>-40.12221</t>
  </si>
  <si>
    <t>Tanque</t>
  </si>
  <si>
    <t>LAGOA REAL</t>
  </si>
  <si>
    <t>-14.09341</t>
  </si>
  <si>
    <t>-42.30531</t>
  </si>
  <si>
    <t>Campo do Araça</t>
  </si>
  <si>
    <t>Rio São João</t>
  </si>
  <si>
    <t>-14.08958</t>
  </si>
  <si>
    <t>-42.17117</t>
  </si>
  <si>
    <t>Lagoa Barauna</t>
  </si>
  <si>
    <t>Riacho Fundo</t>
  </si>
  <si>
    <t>-13.93125</t>
  </si>
  <si>
    <t>-42.15014</t>
  </si>
  <si>
    <t>Rio São Pedro</t>
  </si>
  <si>
    <t>-14.03806</t>
  </si>
  <si>
    <t>-42.12833</t>
  </si>
  <si>
    <t>Varzea D'Água</t>
  </si>
  <si>
    <t>LIVRAMENTO DE NOSSA SENHORA</t>
  </si>
  <si>
    <t>Riacho do Iguatemi</t>
  </si>
  <si>
    <t>-13.88821</t>
  </si>
  <si>
    <t>-41.97054</t>
  </si>
  <si>
    <t>Santa Terezinha</t>
  </si>
  <si>
    <t>MACAÚBAS</t>
  </si>
  <si>
    <t>371/02-SRH</t>
  </si>
  <si>
    <t>-13.011944444</t>
  </si>
  <si>
    <t>-42.413055555</t>
  </si>
  <si>
    <t>Amargoso</t>
  </si>
  <si>
    <t>Tabuleirinho</t>
  </si>
  <si>
    <t>MAETINGA</t>
  </si>
  <si>
    <t>-14.76897</t>
  </si>
  <si>
    <t>-41.56294</t>
  </si>
  <si>
    <t>Jatobá</t>
  </si>
  <si>
    <t>MALHADA DE PEDRAS</t>
  </si>
  <si>
    <t>Riacho da Caveira</t>
  </si>
  <si>
    <t>-14.31194</t>
  </si>
  <si>
    <t>-41.93839</t>
  </si>
  <si>
    <t>Coloco</t>
  </si>
  <si>
    <t>Cabeça do Boi</t>
  </si>
  <si>
    <t>MATINA</t>
  </si>
  <si>
    <t>Riacho do Marinho</t>
  </si>
  <si>
    <t>-13.84014</t>
  </si>
  <si>
    <t>-42.96183</t>
  </si>
  <si>
    <t>Brejo Grande</t>
  </si>
  <si>
    <t>MIGUEL CALMON</t>
  </si>
  <si>
    <t>Riacho Angelim</t>
  </si>
  <si>
    <t>-11.33042</t>
  </si>
  <si>
    <t>-40.73411</t>
  </si>
  <si>
    <t>Laje do Antônio</t>
  </si>
  <si>
    <t>MONTE SANTO</t>
  </si>
  <si>
    <t>Riacho do Angico</t>
  </si>
  <si>
    <t>-10.45834</t>
  </si>
  <si>
    <t>-39.62275</t>
  </si>
  <si>
    <t>Riacho da Água</t>
  </si>
  <si>
    <t>Rio Quijingue</t>
  </si>
  <si>
    <t>-10.38922</t>
  </si>
  <si>
    <t>-39.14869</t>
  </si>
  <si>
    <t>Casa Velha</t>
  </si>
  <si>
    <t>PALMAS DE MONTE ALTO</t>
  </si>
  <si>
    <t>Rio Casa Velha ou Curralinho</t>
  </si>
  <si>
    <t>-14.31722</t>
  </si>
  <si>
    <t>-43.28097</t>
  </si>
  <si>
    <t>Joaninha</t>
  </si>
  <si>
    <t>Fazenda Joaninha</t>
  </si>
  <si>
    <t>PARAMIRIM</t>
  </si>
  <si>
    <t>-13.33848</t>
  </si>
  <si>
    <t>-42.2679</t>
  </si>
  <si>
    <t>Candeal</t>
  </si>
  <si>
    <t>PINTADAS</t>
  </si>
  <si>
    <t>-11.82211</t>
  </si>
  <si>
    <t>-39.90522</t>
  </si>
  <si>
    <t>Caçadinho</t>
  </si>
  <si>
    <t>Olho D'Água</t>
  </si>
  <si>
    <t>-11.80167</t>
  </si>
  <si>
    <t>-39.89389</t>
  </si>
  <si>
    <t>Fazenda Nova</t>
  </si>
  <si>
    <t>PLANALTINO</t>
  </si>
  <si>
    <t>Rio Jequiriçá</t>
  </si>
  <si>
    <t>-13.34328</t>
  </si>
  <si>
    <t>-40.27842</t>
  </si>
  <si>
    <t>Bela Vista</t>
  </si>
  <si>
    <t>PLANALTO</t>
  </si>
  <si>
    <t>Riacho da Palmeira</t>
  </si>
  <si>
    <t>-14.76333</t>
  </si>
  <si>
    <t>-40.34261</t>
  </si>
  <si>
    <t>Cachoeira</t>
  </si>
  <si>
    <t>-14.60453</t>
  </si>
  <si>
    <t>-40.58281</t>
  </si>
  <si>
    <t>Queimadas</t>
  </si>
  <si>
    <t>POÇÕES</t>
  </si>
  <si>
    <t>Riacho do Pendanga</t>
  </si>
  <si>
    <t>-14.53833</t>
  </si>
  <si>
    <t>-40.52556</t>
  </si>
  <si>
    <t>Barragem de perenização Bananal</t>
  </si>
  <si>
    <t>RIACHO DOS MACHADOS</t>
  </si>
  <si>
    <t>RURALMINAS - Fundação Rural Minas</t>
  </si>
  <si>
    <t>Portaria nº 1136/2004</t>
  </si>
  <si>
    <t>Córrego Pau-preto</t>
  </si>
  <si>
    <t>CBH do Rio São Francisco/CBH do Rio Verde Grande</t>
  </si>
  <si>
    <t>-16.08667</t>
  </si>
  <si>
    <t>-43.05667</t>
  </si>
  <si>
    <t>Mulungu</t>
  </si>
  <si>
    <t>RIO DO PIRES</t>
  </si>
  <si>
    <t>0948/2003</t>
  </si>
  <si>
    <t>Rio da Caixa</t>
  </si>
  <si>
    <t>-13.036388888</t>
  </si>
  <si>
    <t>-42.268611111</t>
  </si>
  <si>
    <t>Afligidos</t>
  </si>
  <si>
    <t>Balneário Antonio Ferreira de Jesus</t>
  </si>
  <si>
    <t>SÃO GONÇALO DOS CAMPOS</t>
  </si>
  <si>
    <t>-12.48483</t>
  </si>
  <si>
    <t>-38.86739</t>
  </si>
  <si>
    <t>Beco Bebedouro</t>
  </si>
  <si>
    <t>SEABRA</t>
  </si>
  <si>
    <t>-12.54039</t>
  </si>
  <si>
    <t>-41.72625</t>
  </si>
  <si>
    <t>Tábuas</t>
  </si>
  <si>
    <t>SEBASTIÃO LARANJEIRAS</t>
  </si>
  <si>
    <t>Riacho da Mandiroba</t>
  </si>
  <si>
    <t>-14.53944</t>
  </si>
  <si>
    <t>-43.16611</t>
  </si>
  <si>
    <t>Lagoa do Pires</t>
  </si>
  <si>
    <t>Tigre</t>
  </si>
  <si>
    <t>UAUÁ</t>
  </si>
  <si>
    <t>Rio São Paulo</t>
  </si>
  <si>
    <t>-10.04004</t>
  </si>
  <si>
    <t>-39.44977</t>
  </si>
  <si>
    <t>Cocorobó</t>
  </si>
  <si>
    <t>CANUDOS</t>
  </si>
  <si>
    <t>Departamento Nacional de Obras Contra as Secas - DNOCS</t>
  </si>
  <si>
    <t>Agência Nacional de Águas - ANA</t>
  </si>
  <si>
    <t>Rio Vaza-Barris</t>
  </si>
  <si>
    <t>-9.88225</t>
  </si>
  <si>
    <t>-39.03</t>
  </si>
  <si>
    <t>Público Federal</t>
  </si>
  <si>
    <t>Honorato Viana</t>
  </si>
  <si>
    <t>CASA NOVA</t>
  </si>
  <si>
    <t>COMPANHIA DE DESENVOLVIMENTO DOS VALES DO SAO FRANCISCO E DO PARNAIBA</t>
  </si>
  <si>
    <t>-9.17889</t>
  </si>
  <si>
    <t>-40.99472</t>
  </si>
  <si>
    <t>Tábua II</t>
  </si>
  <si>
    <t>IBIASSUCÊ</t>
  </si>
  <si>
    <t>Departamento Nacional de Obras Contra as Secas</t>
  </si>
  <si>
    <t>Córrego Jequitaí</t>
  </si>
  <si>
    <t>-14.33492</t>
  </si>
  <si>
    <t>-42.37972</t>
  </si>
  <si>
    <t>Juraci Magalhães</t>
  </si>
  <si>
    <t>Poço do Urubu</t>
  </si>
  <si>
    <t>ITABERABA</t>
  </si>
  <si>
    <t>-12.53639</t>
  </si>
  <si>
    <t>-40.31667</t>
  </si>
  <si>
    <t>Poções</t>
  </si>
  <si>
    <t>JUAZEIRO</t>
  </si>
  <si>
    <t>Riacho do Poção</t>
  </si>
  <si>
    <t>-9.74806</t>
  </si>
  <si>
    <t>-40.17083</t>
  </si>
  <si>
    <t>Zabumbão</t>
  </si>
  <si>
    <t>093/37-DG</t>
  </si>
  <si>
    <t>-13.438888888</t>
  </si>
  <si>
    <t>-42.214722222</t>
  </si>
  <si>
    <t>Instituto Nacional de Colonização e Reforma Agrária</t>
  </si>
  <si>
    <t>Rio do Cachorro</t>
  </si>
  <si>
    <t>-10.01944</t>
  </si>
  <si>
    <t>-37.84444</t>
  </si>
  <si>
    <t>Monjolinho</t>
  </si>
  <si>
    <t>SÃO CARLOS</t>
  </si>
  <si>
    <t>Universidade Federal de São Carlos</t>
  </si>
  <si>
    <t>Ribeirão do Monjolinho</t>
  </si>
  <si>
    <t>-21.985555555</t>
  </si>
  <si>
    <t>-47.881111111</t>
  </si>
  <si>
    <t>Barragem Grande</t>
  </si>
  <si>
    <t>SIDROLÂNDIA</t>
  </si>
  <si>
    <t>-20.96188</t>
  </si>
  <si>
    <t>-54.74869</t>
  </si>
  <si>
    <t>DESTILARIA</t>
  </si>
  <si>
    <t>PA DESTILARIA</t>
  </si>
  <si>
    <t>TOCANTINÓPOLIS</t>
  </si>
  <si>
    <t>INCRA INSTITUTO NACIONAL DE COLONIZAÇÃO E REFORMA AGRARIA</t>
  </si>
  <si>
    <t>Ribeirão Mumbuca</t>
  </si>
  <si>
    <t>-6.37967</t>
  </si>
  <si>
    <t>-47.47</t>
  </si>
  <si>
    <t>Tancão do Caititu</t>
  </si>
  <si>
    <t>TREMEDAL</t>
  </si>
  <si>
    <t>Ribeirão do Caititu</t>
  </si>
  <si>
    <t>-14.87278</t>
  </si>
  <si>
    <t>-41.27639</t>
  </si>
  <si>
    <t>Aricobé</t>
  </si>
  <si>
    <t>ANGICAL</t>
  </si>
  <si>
    <t>PREFEITURA MUNICIPAL DE ANGICAL</t>
  </si>
  <si>
    <t>-12.094915751</t>
  </si>
  <si>
    <t>-44.423477621</t>
  </si>
  <si>
    <t>Público Municipal</t>
  </si>
  <si>
    <t>Maracujá</t>
  </si>
  <si>
    <t>ARACI</t>
  </si>
  <si>
    <t>PREFEITURA MUNICIPAL DE ARACI</t>
  </si>
  <si>
    <t>645/04</t>
  </si>
  <si>
    <t>-11.349083333</t>
  </si>
  <si>
    <t>-38.917361111</t>
  </si>
  <si>
    <t>Serviço Ag. Esg.e M.Amb.Araras</t>
  </si>
  <si>
    <t>Ribeirão das Furnas</t>
  </si>
  <si>
    <t>-22.366388888</t>
  </si>
  <si>
    <t>-47.414444444</t>
  </si>
  <si>
    <t>-22.32</t>
  </si>
  <si>
    <t>-47.44</t>
  </si>
  <si>
    <t>-22.375277777</t>
  </si>
  <si>
    <t>-47.436388888</t>
  </si>
  <si>
    <t>São Bento I</t>
  </si>
  <si>
    <t xml:space="preserve">PREFEITURA MUNICIPAL DE BARRA DO MENDES </t>
  </si>
  <si>
    <t>-11.81222</t>
  </si>
  <si>
    <t>-42.09039</t>
  </si>
  <si>
    <t>Milagres</t>
  </si>
  <si>
    <t>Rio Dois Riachos</t>
  </si>
  <si>
    <t>-12.04081</t>
  </si>
  <si>
    <t>-41.98</t>
  </si>
  <si>
    <t>BACIA DE DETENÇÃO BONSUCESSO</t>
  </si>
  <si>
    <t>MUNICÍPIO DE BELO HORIZONTE</t>
  </si>
  <si>
    <t>BELO HORIZONTE</t>
  </si>
  <si>
    <t>PREFEITURA MUNICIPAL DE BELO HORIZONTE</t>
  </si>
  <si>
    <t>SF5_18715383000140_201931573_2019315731_1,zip</t>
  </si>
  <si>
    <t>Ribeirão Arrudas</t>
  </si>
  <si>
    <t>-19.985694444</t>
  </si>
  <si>
    <t>-43.983194444</t>
  </si>
  <si>
    <t>BARRAGEM SANTA LÚCIA</t>
  </si>
  <si>
    <t>SF5_18715383000140_201931430_2019314301_1,zip</t>
  </si>
  <si>
    <t>-19.951083333</t>
  </si>
  <si>
    <t>-43.947305555</t>
  </si>
  <si>
    <t>BACIA DE DETENÇÃO ENGENHO NOGUEIRA</t>
  </si>
  <si>
    <t>SF5_18715383000140_201931515_2019315151_1,zip</t>
  </si>
  <si>
    <t>Ribeirão da Onça ou Pampulha</t>
  </si>
  <si>
    <t>-19.883888888</t>
  </si>
  <si>
    <t>-43.966583333</t>
  </si>
  <si>
    <t>Curral da Vargem</t>
  </si>
  <si>
    <t>BOM JESUS DA LAPA</t>
  </si>
  <si>
    <t>PREFEITURA MUNICIPAL DE COM JESUS DA LAPA</t>
  </si>
  <si>
    <t>Riacho Santana</t>
  </si>
  <si>
    <t>-13.58222</t>
  </si>
  <si>
    <t>-43.27983</t>
  </si>
  <si>
    <t>Barra do São João</t>
  </si>
  <si>
    <t>Riacho Santa Rita</t>
  </si>
  <si>
    <t>-13.16833</t>
  </si>
  <si>
    <t>-43.03778</t>
  </si>
  <si>
    <t>Botuporã</t>
  </si>
  <si>
    <t>BOTUPORÃ</t>
  </si>
  <si>
    <t>PREFEITURA MUNICIPAL DE BOTUPORA</t>
  </si>
  <si>
    <t>045/09-DG</t>
  </si>
  <si>
    <t>Córrego Sapiranga</t>
  </si>
  <si>
    <t>-13.398611111</t>
  </si>
  <si>
    <t>-42.5325</t>
  </si>
  <si>
    <t>Comocoxico</t>
  </si>
  <si>
    <t>PREFEITURA MUNICIPAL DE CACULÉ</t>
  </si>
  <si>
    <t>Rio do Paiol</t>
  </si>
  <si>
    <t>-14.54611</t>
  </si>
  <si>
    <t>-42.27556</t>
  </si>
  <si>
    <t>Mocambo</t>
  </si>
  <si>
    <t>Riacho do Quirino</t>
  </si>
  <si>
    <t>-14.41417</t>
  </si>
  <si>
    <t>-42.19806</t>
  </si>
  <si>
    <t>Cafarnaum</t>
  </si>
  <si>
    <t>CAFARNAUM</t>
  </si>
  <si>
    <t xml:space="preserve">PREFEITURA MUNICIPAL DE CAFARNAUM </t>
  </si>
  <si>
    <t>Baixa do Cristal</t>
  </si>
  <si>
    <t>-11.69444</t>
  </si>
  <si>
    <t>-41.46528</t>
  </si>
  <si>
    <t>Córrego Braço do Sul</t>
  </si>
  <si>
    <t>CAMACAN</t>
  </si>
  <si>
    <t>PREFEITURA MUNICIPAL DE CAMACAN</t>
  </si>
  <si>
    <t>586/1999</t>
  </si>
  <si>
    <t>Rio Panelão</t>
  </si>
  <si>
    <t>-15.422222222</t>
  </si>
  <si>
    <t>-39.531111111</t>
  </si>
  <si>
    <t>Lage Nova</t>
  </si>
  <si>
    <t>CANSANÇÃO</t>
  </si>
  <si>
    <t>PREFEITURA MUNICIPAL DE CANSANÇÃO</t>
  </si>
  <si>
    <t>Riacho do Junco</t>
  </si>
  <si>
    <t>-10.57101</t>
  </si>
  <si>
    <t>-39.65401</t>
  </si>
  <si>
    <t>Caldeirão Grande</t>
  </si>
  <si>
    <t>Riacho do Monteiro</t>
  </si>
  <si>
    <t>-10.61728</t>
  </si>
  <si>
    <t>-39.56807</t>
  </si>
  <si>
    <t>Pedra Riscada</t>
  </si>
  <si>
    <t>Riacho Pedra Riscada</t>
  </si>
  <si>
    <t>-10.69466</t>
  </si>
  <si>
    <t>-39.52157</t>
  </si>
  <si>
    <t xml:space="preserve">Lago Paulo Gorski </t>
  </si>
  <si>
    <t>CASCAVEL</t>
  </si>
  <si>
    <t>PREFEITURA MUNICIPAL DE CASCAVEL</t>
  </si>
  <si>
    <t>CBH do Baixo Iguaçu</t>
  </si>
  <si>
    <t>-24.9650752</t>
  </si>
  <si>
    <t>-53.4348185</t>
  </si>
  <si>
    <t>Riacho dos Bois</t>
  </si>
  <si>
    <t>Pau Preto / Açude Juá</t>
  </si>
  <si>
    <t>CHORROCHÓ</t>
  </si>
  <si>
    <t>PREFEITURA MUNICIPAL DE CHORROCHO</t>
  </si>
  <si>
    <t>-9.23898</t>
  </si>
  <si>
    <t>-39.07572</t>
  </si>
  <si>
    <t>Heliópolis</t>
  </si>
  <si>
    <t>Pindorama</t>
  </si>
  <si>
    <t>CÍCERO DANTAS</t>
  </si>
  <si>
    <t>PREFEITURA MUNICIPAL DE HELIOPOLIS</t>
  </si>
  <si>
    <t>-10.67075</t>
  </si>
  <si>
    <t>-38.27</t>
  </si>
  <si>
    <t>Itarandi</t>
  </si>
  <si>
    <t>Tarandi/Pedreira</t>
  </si>
  <si>
    <t>CONCEIÇÃO DO COITÉ</t>
  </si>
  <si>
    <t xml:space="preserve">PREFEITURA MUNICIPAL DE CONCEIÇÃO DO COITÉ </t>
  </si>
  <si>
    <t>-11.53685</t>
  </si>
  <si>
    <t>-39.28346</t>
  </si>
  <si>
    <t>Baixa do Governo</t>
  </si>
  <si>
    <t>-11.55513</t>
  </si>
  <si>
    <t>-39.27411</t>
  </si>
  <si>
    <t>Tabuleiro de Dentro</t>
  </si>
  <si>
    <t>CONDEÚBA</t>
  </si>
  <si>
    <t>PREFEITURA MUNICIPAL DE GUAJERU</t>
  </si>
  <si>
    <t>Riacho do Imbé</t>
  </si>
  <si>
    <t>-14.69056</t>
  </si>
  <si>
    <t>-41.99833</t>
  </si>
  <si>
    <t>Cândido Caldas</t>
  </si>
  <si>
    <t>EUCLIDES DA CUNHA</t>
  </si>
  <si>
    <t>PREFEITURA MUNICIPAL DE EUCLIDES DA CUNHA</t>
  </si>
  <si>
    <t>Riacho do Carrancudo</t>
  </si>
  <si>
    <t>-10.59829</t>
  </si>
  <si>
    <t>-39.02658</t>
  </si>
  <si>
    <t>Pedregulho</t>
  </si>
  <si>
    <t>Córrego Araçá</t>
  </si>
  <si>
    <t>-10.48159</t>
  </si>
  <si>
    <t>-39.00704</t>
  </si>
  <si>
    <t>Melancia</t>
  </si>
  <si>
    <t>-10.59139</t>
  </si>
  <si>
    <t>-39.10333</t>
  </si>
  <si>
    <t>Riacho</t>
  </si>
  <si>
    <t>IBITITÁ</t>
  </si>
  <si>
    <t>PREFEITURA MUNICIPAL DE IBITITA</t>
  </si>
  <si>
    <t>Riacho da Cachoeira</t>
  </si>
  <si>
    <t>-11.54</t>
  </si>
  <si>
    <t>-41.98775</t>
  </si>
  <si>
    <t>Itapeba</t>
  </si>
  <si>
    <t>IBOTIRAMA</t>
  </si>
  <si>
    <t>PREFEITURA MUNICIPAL DE IBOTIRAMA</t>
  </si>
  <si>
    <t>Riacho da Penha</t>
  </si>
  <si>
    <t>-12.32869</t>
  </si>
  <si>
    <t>-43.13361</t>
  </si>
  <si>
    <t>Parque Ambiental de Imbituva</t>
  </si>
  <si>
    <t>Prefeitura Municipal de Imbituva</t>
  </si>
  <si>
    <t>-25.1898578</t>
  </si>
  <si>
    <t>-50.6001637</t>
  </si>
  <si>
    <t>Boa Vista 2</t>
  </si>
  <si>
    <t>IPUPIARA</t>
  </si>
  <si>
    <t>PREFEITURA MUNICIPAL DE IPUPIARA</t>
  </si>
  <si>
    <t>Riacho das Telhas ou Brotas</t>
  </si>
  <si>
    <t>-11.75983</t>
  </si>
  <si>
    <t>-42.69361</t>
  </si>
  <si>
    <t>Prefeitura Municipal de Iracemápolis</t>
  </si>
  <si>
    <t>2699/09</t>
  </si>
  <si>
    <t>-22.556111111</t>
  </si>
  <si>
    <t>-47.498611111</t>
  </si>
  <si>
    <t>Caiçara</t>
  </si>
  <si>
    <t>IRAQUARA</t>
  </si>
  <si>
    <t>PREFEITURA MUNICIPAL DE IRAQUARA</t>
  </si>
  <si>
    <t>Riacho Água de Rega</t>
  </si>
  <si>
    <t>-12.23378</t>
  </si>
  <si>
    <t>-41.71992</t>
  </si>
  <si>
    <t>Sítio dos Moços</t>
  </si>
  <si>
    <t>ITIÚBA</t>
  </si>
  <si>
    <t>PREFEITURA MUNICIPAL DE ITIUBA</t>
  </si>
  <si>
    <t>Córrego da Ana</t>
  </si>
  <si>
    <t>-10.79413</t>
  </si>
  <si>
    <t>-39.95484</t>
  </si>
  <si>
    <t>Barramento Braiaiá</t>
  </si>
  <si>
    <t>ITU</t>
  </si>
  <si>
    <t>Companhia Ituana de Saneamento</t>
  </si>
  <si>
    <t>Córrego Braiaiá</t>
  </si>
  <si>
    <t>-23.292222222</t>
  </si>
  <si>
    <t>-47.270555555</t>
  </si>
  <si>
    <t>Barramento Fubaleiro</t>
  </si>
  <si>
    <t>Ribeirão Pirapitingui</t>
  </si>
  <si>
    <t>-47.278333333</t>
  </si>
  <si>
    <t>Barramento Gomes</t>
  </si>
  <si>
    <t>-23.282222222</t>
  </si>
  <si>
    <t>-47.259166666</t>
  </si>
  <si>
    <t>Lages do Batata</t>
  </si>
  <si>
    <t>PREFEITURA MUNICIPAL DE JACOBINA</t>
  </si>
  <si>
    <t>Riacho da Laje</t>
  </si>
  <si>
    <t>-11.055444444</t>
  </si>
  <si>
    <t>-40.779305555</t>
  </si>
  <si>
    <t>Fazenda Alagadiço Raso</t>
  </si>
  <si>
    <t>-11.099972222</t>
  </si>
  <si>
    <t>-40.798333333</t>
  </si>
  <si>
    <t>-40.798138888</t>
  </si>
  <si>
    <t>Serviço Autonomo de Água e Esgoto</t>
  </si>
  <si>
    <t>2019-GLL5D</t>
  </si>
  <si>
    <t>-18.928888888</t>
  </si>
  <si>
    <t>-39.974444444</t>
  </si>
  <si>
    <t>Mata do Milho</t>
  </si>
  <si>
    <t>JOÃO DOURADO</t>
  </si>
  <si>
    <t>PREFEITURA MUNICIPAL DE JOÃO DOURADO</t>
  </si>
  <si>
    <t>-11.18075</t>
  </si>
  <si>
    <t>-41.43236</t>
  </si>
  <si>
    <t>Localidade do Horto (galgável)</t>
  </si>
  <si>
    <t>PREFEITURA MUNICIPAL DE JUAZEIRO</t>
  </si>
  <si>
    <t>-9.54444</t>
  </si>
  <si>
    <t>-40.65333</t>
  </si>
  <si>
    <t>Localidade do Sabiá (galgável)</t>
  </si>
  <si>
    <t>-9.49694</t>
  </si>
  <si>
    <t>-40.65306</t>
  </si>
  <si>
    <t>-9.51556</t>
  </si>
  <si>
    <t>Localidade do Recanto (galgável)</t>
  </si>
  <si>
    <t>-9.57611</t>
  </si>
  <si>
    <t>-40.65167</t>
  </si>
  <si>
    <t>Localidade do Arame (galgável)</t>
  </si>
  <si>
    <t>-9.59056</t>
  </si>
  <si>
    <t>-40.65083</t>
  </si>
  <si>
    <t>Localidade do Curral Novo (galgável)</t>
  </si>
  <si>
    <t>-9.52806</t>
  </si>
  <si>
    <t>-40.65017</t>
  </si>
  <si>
    <t>Localidade Campo dos Cavalos (galgável)</t>
  </si>
  <si>
    <t>-9.55361</t>
  </si>
  <si>
    <t>-40.64944</t>
  </si>
  <si>
    <t>Localidade do Alfavaca (galgável)</t>
  </si>
  <si>
    <t>-9.61444</t>
  </si>
  <si>
    <t>-40.64889</t>
  </si>
  <si>
    <t>Localidade de Angico (galgável)</t>
  </si>
  <si>
    <t>-9.62944</t>
  </si>
  <si>
    <t>-40.64333</t>
  </si>
  <si>
    <t>Jussiape</t>
  </si>
  <si>
    <t>Duas Ilhas</t>
  </si>
  <si>
    <t>PREFEITURA MUNICIPAL DE JUSSIAPE</t>
  </si>
  <si>
    <t>027/2006</t>
  </si>
  <si>
    <t>-13.508833333</t>
  </si>
  <si>
    <t>-41.597777777</t>
  </si>
  <si>
    <t>Sede</t>
  </si>
  <si>
    <t>PREFEITURA MUNICIPAL DE LAGOA REAL</t>
  </si>
  <si>
    <t>-14.04194</t>
  </si>
  <si>
    <t>-42.14111</t>
  </si>
  <si>
    <t>Quinji</t>
  </si>
  <si>
    <t>Biji</t>
  </si>
  <si>
    <t>LAMARÃO</t>
  </si>
  <si>
    <t>PREFEITURA MUNICIPAL DE SERRINHA</t>
  </si>
  <si>
    <t>Riacho Paracatu</t>
  </si>
  <si>
    <t>-11.75934</t>
  </si>
  <si>
    <t>-38.93793</t>
  </si>
  <si>
    <t>Barragem Parque Aquático Municipal de Larajeiras do Sul</t>
  </si>
  <si>
    <t>LARANJEIRAS DO SUL</t>
  </si>
  <si>
    <t>PREFEITURA MUNICIPAL DE LARANJEIRAS DO SUL</t>
  </si>
  <si>
    <t>-25.396194444</t>
  </si>
  <si>
    <t>-52.409722222</t>
  </si>
  <si>
    <t>ESPELHO 594 UGRHI-9 (GRANDE LAGO DE LINDOIA)</t>
  </si>
  <si>
    <t>LINDÓIA</t>
  </si>
  <si>
    <t>Prefeitura Municipal de Lindóia</t>
  </si>
  <si>
    <t>-22.520333333</t>
  </si>
  <si>
    <t>-46.637972222</t>
  </si>
  <si>
    <t>Maetinga</t>
  </si>
  <si>
    <t>Mucambo</t>
  </si>
  <si>
    <t>PREFEITURA MUNICIPAL DE MAETINGA</t>
  </si>
  <si>
    <t>Riacho do Pires</t>
  </si>
  <si>
    <t>-14.67417</t>
  </si>
  <si>
    <t>-41.48083</t>
  </si>
  <si>
    <t>Manguinhas</t>
  </si>
  <si>
    <t>MAIRI</t>
  </si>
  <si>
    <t>PREFEITURA MUNICIPAL DE MAIRI</t>
  </si>
  <si>
    <t>158/05-DG</t>
  </si>
  <si>
    <t>-11.609583333</t>
  </si>
  <si>
    <t>-40.298333333</t>
  </si>
  <si>
    <t xml:space="preserve">Juraci </t>
  </si>
  <si>
    <t>MARCIONÍLIO SOUZA</t>
  </si>
  <si>
    <t>PREFEITURA MUNICIPAL DE MARCIONILIO SOUZA</t>
  </si>
  <si>
    <t>Rio Jacaré</t>
  </si>
  <si>
    <t>-13.25494</t>
  </si>
  <si>
    <t>-40.85514</t>
  </si>
  <si>
    <t xml:space="preserve">Periperi </t>
  </si>
  <si>
    <t>PREFEITURA MUNICIPAL DE MONTE SANTO</t>
  </si>
  <si>
    <t>-10.52807</t>
  </si>
  <si>
    <t>-39.5459</t>
  </si>
  <si>
    <t>Lagoa do Meio</t>
  </si>
  <si>
    <t>Rio Frutuoso e Riacho Salina</t>
  </si>
  <si>
    <t>-10.62106</t>
  </si>
  <si>
    <t>-39.39765</t>
  </si>
  <si>
    <t>Angelim</t>
  </si>
  <si>
    <t>PREFEITURA MUNICIPAL DE MORRO DO CHAPEU</t>
  </si>
  <si>
    <t>Rio Preto</t>
  </si>
  <si>
    <t>-11.63825</t>
  </si>
  <si>
    <t>-40.94764</t>
  </si>
  <si>
    <t>Jacu</t>
  </si>
  <si>
    <t>NORDESTINA</t>
  </si>
  <si>
    <t xml:space="preserve">PREFEITURA MUNICIPAL DE NORDESTINA </t>
  </si>
  <si>
    <t>Riacho do Quiba</t>
  </si>
  <si>
    <t>-10.82871</t>
  </si>
  <si>
    <t>-39.48945</t>
  </si>
  <si>
    <t>Cajueiro</t>
  </si>
  <si>
    <t>Riacho Grande</t>
  </si>
  <si>
    <t>-10.83468</t>
  </si>
  <si>
    <t>-39.43227</t>
  </si>
  <si>
    <t>Córrego Recanto II</t>
  </si>
  <si>
    <t>NOVA ODESSA</t>
  </si>
  <si>
    <t>Companhia de Desenvolvimento de Nova Odessa</t>
  </si>
  <si>
    <t>Córrego Recanto</t>
  </si>
  <si>
    <t>-22.786666666</t>
  </si>
  <si>
    <t>-47.328055555</t>
  </si>
  <si>
    <t>Córrego Recanto III</t>
  </si>
  <si>
    <t>-22.795833333</t>
  </si>
  <si>
    <t>-47.336666666</t>
  </si>
  <si>
    <t>Barramento Lopes II</t>
  </si>
  <si>
    <t>Ribeirão do Quilombo</t>
  </si>
  <si>
    <t>-22.784444444</t>
  </si>
  <si>
    <t>-47.280555555</t>
  </si>
  <si>
    <t>Casa Nova</t>
  </si>
  <si>
    <t>Povoado de Casa Nova</t>
  </si>
  <si>
    <t>OUROLÂNDIA</t>
  </si>
  <si>
    <t>PREFEITURA MUNICIPAL DE OUROLANDIA</t>
  </si>
  <si>
    <t>-10.84389</t>
  </si>
  <si>
    <t>-41.03222</t>
  </si>
  <si>
    <t>Varzea Redonda</t>
  </si>
  <si>
    <t>PREFEITURA MUNICIPAL DE PARAMIRIM</t>
  </si>
  <si>
    <t>-13.57083</t>
  </si>
  <si>
    <t>-42.19306</t>
  </si>
  <si>
    <t>Rio do Sal</t>
  </si>
  <si>
    <t>PAULO AFONSO</t>
  </si>
  <si>
    <t>PREFEITURA MUNICIPAL DE PAULO AFONSO</t>
  </si>
  <si>
    <t>-9.45543</t>
  </si>
  <si>
    <t>-38.17033</t>
  </si>
  <si>
    <t>Serra Torre I</t>
  </si>
  <si>
    <t>Prefeitura Municipal de Pedro Alexandre</t>
  </si>
  <si>
    <t>-9.9916666667</t>
  </si>
  <si>
    <t>-37.887527777</t>
  </si>
  <si>
    <t>Barreiro 2</t>
  </si>
  <si>
    <t>PREFEITURA MUNICIPAL DE PIRIPA</t>
  </si>
  <si>
    <t>-14.94778</t>
  </si>
  <si>
    <t>-41.73889</t>
  </si>
  <si>
    <t>Veredas</t>
  </si>
  <si>
    <t>Açude Piritiba</t>
  </si>
  <si>
    <t>PIRITIBA</t>
  </si>
  <si>
    <t>PREFEITURA MUNICIPAL DE PIRITIBA</t>
  </si>
  <si>
    <t>-11.74554</t>
  </si>
  <si>
    <t>-40.65159</t>
  </si>
  <si>
    <t>Arroz</t>
  </si>
  <si>
    <t>-11.6752</t>
  </si>
  <si>
    <t>-40.60834</t>
  </si>
  <si>
    <t xml:space="preserve">Divino </t>
  </si>
  <si>
    <t>PREFEITURA MUNICIPAL DE POÇÕES</t>
  </si>
  <si>
    <t>Rio das Furnas</t>
  </si>
  <si>
    <t>-14.53667</t>
  </si>
  <si>
    <t>-40.36417</t>
  </si>
  <si>
    <t>Barragem de Ponto Belo</t>
  </si>
  <si>
    <t>PONTO BELO</t>
  </si>
  <si>
    <t>Prefeitura Municipal de Ponto Belo</t>
  </si>
  <si>
    <t>Processo nº83133194</t>
  </si>
  <si>
    <t>158/2012</t>
  </si>
  <si>
    <t>Córrego do Dezoito</t>
  </si>
  <si>
    <t>-18.140555555</t>
  </si>
  <si>
    <t>-40.535555555</t>
  </si>
  <si>
    <t>Canudos</t>
  </si>
  <si>
    <t>Sarapo</t>
  </si>
  <si>
    <t>RIACHÃO DAS NEVES</t>
  </si>
  <si>
    <t>PREFEITURA MUNICIPAL DE RIACHÃO DAS NEVES</t>
  </si>
  <si>
    <t>Riacho de Cariparé</t>
  </si>
  <si>
    <t>-11.62583</t>
  </si>
  <si>
    <t>-45.08472</t>
  </si>
  <si>
    <t>Grande</t>
  </si>
  <si>
    <t>PREFEITURA MUNICIPAL DE RIACHÃO DO JACUIPE</t>
  </si>
  <si>
    <t>734/06-DG</t>
  </si>
  <si>
    <t>-11.800555555</t>
  </si>
  <si>
    <t>-39.400138888</t>
  </si>
  <si>
    <t>Girau I</t>
  </si>
  <si>
    <t>RIACHO DE SANTANA</t>
  </si>
  <si>
    <t>PREFEITURA MUNICIPAL DE RIACHO DE SANTANA</t>
  </si>
  <si>
    <t>-13.66857</t>
  </si>
  <si>
    <t>-43.12203</t>
  </si>
  <si>
    <t>Matheus</t>
  </si>
  <si>
    <t>-13.71028</t>
  </si>
  <si>
    <t>-42.79728</t>
  </si>
  <si>
    <t>Curral Falso</t>
  </si>
  <si>
    <t>RIBEIRA DO POMBAL</t>
  </si>
  <si>
    <t>PREFEITURA MUNICIPAL DE RIBEIRA DO POMBAL</t>
  </si>
  <si>
    <t>Riacho do Bengó</t>
  </si>
  <si>
    <t>-10.69308</t>
  </si>
  <si>
    <t>-38.57347</t>
  </si>
  <si>
    <t>Pedra</t>
  </si>
  <si>
    <t>Riacho da Pedra</t>
  </si>
  <si>
    <t>-10.64291</t>
  </si>
  <si>
    <t>-38.5455</t>
  </si>
  <si>
    <t>Prefeitura Municipal  de Santa Teresa</t>
  </si>
  <si>
    <t>099/2011</t>
  </si>
  <si>
    <t>-19.789166666</t>
  </si>
  <si>
    <t>-40.632222222</t>
  </si>
  <si>
    <t>Riacho da Ema</t>
  </si>
  <si>
    <t>SANTANA</t>
  </si>
  <si>
    <t>PREFEITURA MUNICIPAL DE SANTANA</t>
  </si>
  <si>
    <t>Riacho da Mãe Paula</t>
  </si>
  <si>
    <t>-12.94889</t>
  </si>
  <si>
    <t>-44.15</t>
  </si>
  <si>
    <t>Barragem Taipinhas Alphavile</t>
  </si>
  <si>
    <t>SANTANA DE PARNAÍBA</t>
  </si>
  <si>
    <t>Prefeitura de Santana de Parnaiba</t>
  </si>
  <si>
    <t>Rio Juqueri</t>
  </si>
  <si>
    <t>CBH do Alto Tietê</t>
  </si>
  <si>
    <t>-23.437407752</t>
  </si>
  <si>
    <t>-46.868419186</t>
  </si>
  <si>
    <t>Santa Julia</t>
  </si>
  <si>
    <t>SÃO ROQUE DO CANAÃ</t>
  </si>
  <si>
    <t>Prefeitura Municipal de São Roque do Canaã</t>
  </si>
  <si>
    <t>Processo 52232590</t>
  </si>
  <si>
    <t>097/2011</t>
  </si>
  <si>
    <t>Córrego Tancredo</t>
  </si>
  <si>
    <t>-19.6775</t>
  </si>
  <si>
    <t>-40.696666666</t>
  </si>
  <si>
    <t>Leste</t>
  </si>
  <si>
    <t>Serrinha</t>
  </si>
  <si>
    <t>SERRINHA</t>
  </si>
  <si>
    <t>-11.65703</t>
  </si>
  <si>
    <t>-39.01519</t>
  </si>
  <si>
    <t>Barramento Eden</t>
  </si>
  <si>
    <t>SOROCABA</t>
  </si>
  <si>
    <t>Serviço Autônomo de Água e Esgoto de Sorocaba</t>
  </si>
  <si>
    <t>Rio Pirajibú-Mirim</t>
  </si>
  <si>
    <t>-23.425277777</t>
  </si>
  <si>
    <t>-47.406111111</t>
  </si>
  <si>
    <t>Caraíbas</t>
  </si>
  <si>
    <t>TABOCAS DO BREJO VELHO</t>
  </si>
  <si>
    <t>PREFEITURA MUNICIPAL DE TABOCAS DO BREJO</t>
  </si>
  <si>
    <t>Vereda de Cocos</t>
  </si>
  <si>
    <t>-12.63869</t>
  </si>
  <si>
    <t>-44.15181</t>
  </si>
  <si>
    <t>Rapadura</t>
  </si>
  <si>
    <t>TANQUE NOVO</t>
  </si>
  <si>
    <t>PREFEITURA MUNICIPAL DE TANQUE NOVO</t>
  </si>
  <si>
    <t>Rio Santo Onofre</t>
  </si>
  <si>
    <t>-13.57004</t>
  </si>
  <si>
    <t>-42.48192</t>
  </si>
  <si>
    <t>Cabeça da Vaca</t>
  </si>
  <si>
    <t>TEOFILÂNDIA</t>
  </si>
  <si>
    <t>Rio Inhambupe</t>
  </si>
  <si>
    <t>-11.55374</t>
  </si>
  <si>
    <t>-38.99004</t>
  </si>
  <si>
    <t>Alto Grande</t>
  </si>
  <si>
    <t>Serra Branca</t>
  </si>
  <si>
    <t>TUCANO</t>
  </si>
  <si>
    <t>-11.34533</t>
  </si>
  <si>
    <t>-38.87222</t>
  </si>
  <si>
    <t>Boca d'Água</t>
  </si>
  <si>
    <t>UIBAÍ</t>
  </si>
  <si>
    <t>PREFEITURA MUNICIPAL DE UIBAI</t>
  </si>
  <si>
    <t>-11.39547</t>
  </si>
  <si>
    <t>-42.1125</t>
  </si>
  <si>
    <t>Angico</t>
  </si>
  <si>
    <t>Açude do Angico</t>
  </si>
  <si>
    <t>PREFEITURA MUNICIPAL DE VITORIA DA CONQUISTA</t>
  </si>
  <si>
    <t>Riacho do Quati</t>
  </si>
  <si>
    <t>-40.94</t>
  </si>
  <si>
    <t>2019-QFHJW</t>
  </si>
  <si>
    <t>83631461-000</t>
  </si>
  <si>
    <t>-18.969444444</t>
  </si>
  <si>
    <t>-40.740555555</t>
  </si>
  <si>
    <t>2019-NSNTD</t>
  </si>
  <si>
    <t>87343827-000</t>
  </si>
  <si>
    <t>Córrego do Café</t>
  </si>
  <si>
    <t>-18.917777777</t>
  </si>
  <si>
    <t>-40.75</t>
  </si>
  <si>
    <t>2019-NG4JF</t>
  </si>
  <si>
    <t>72423986-000</t>
  </si>
  <si>
    <t>-18.896666666</t>
  </si>
  <si>
    <t>2019-DLCQ4</t>
  </si>
  <si>
    <t>88116387-000</t>
  </si>
  <si>
    <t>Córrego Jabuticaba</t>
  </si>
  <si>
    <t>-19.030277777</t>
  </si>
  <si>
    <t>-40.728333333</t>
  </si>
  <si>
    <t>2019-8GHQD</t>
  </si>
  <si>
    <t>68659920-000</t>
  </si>
  <si>
    <t>-18.870833333</t>
  </si>
  <si>
    <t>-40.744444444</t>
  </si>
  <si>
    <t>Barragem da Fazenda dos Lagos</t>
  </si>
  <si>
    <t>2019-081X3</t>
  </si>
  <si>
    <t>49211072-000</t>
  </si>
  <si>
    <t>-20.4775</t>
  </si>
  <si>
    <t>-40.722222222</t>
  </si>
  <si>
    <t>Barragem Buisque</t>
  </si>
  <si>
    <t>ANGÉLICA</t>
  </si>
  <si>
    <t xml:space="preserve">B </t>
  </si>
  <si>
    <t>Córrego do Cervo</t>
  </si>
  <si>
    <t>-21.94725</t>
  </si>
  <si>
    <t>-53.83</t>
  </si>
  <si>
    <t>Aramari</t>
  </si>
  <si>
    <t>ARAMARI</t>
  </si>
  <si>
    <t>Rio Catu</t>
  </si>
  <si>
    <t>-12.092222222</t>
  </si>
  <si>
    <t>-38.494444444</t>
  </si>
  <si>
    <t>-22.438492136</t>
  </si>
  <si>
    <t>-47.222254167</t>
  </si>
  <si>
    <t>-22.446880091</t>
  </si>
  <si>
    <t>-47.225168085</t>
  </si>
  <si>
    <t>Sincorá</t>
  </si>
  <si>
    <t>Perereca / Rio Sincorá</t>
  </si>
  <si>
    <t>BARRA DA ESTIVA</t>
  </si>
  <si>
    <t>Portaria nº 030/06 - Processo 5357/05 - Outorga de Uso</t>
  </si>
  <si>
    <t>Rio Sincorá</t>
  </si>
  <si>
    <t>-13.75763</t>
  </si>
  <si>
    <t>-41.03284</t>
  </si>
  <si>
    <t>BOITUVA</t>
  </si>
  <si>
    <t>-23.3525</t>
  </si>
  <si>
    <t>-47.640555555</t>
  </si>
  <si>
    <t>Paty</t>
  </si>
  <si>
    <t>Riacho dos Patis</t>
  </si>
  <si>
    <t>-12.01736</t>
  </si>
  <si>
    <t>-41.24496</t>
  </si>
  <si>
    <t>Caatiba</t>
  </si>
  <si>
    <t>CAATIBA</t>
  </si>
  <si>
    <t>506/1999</t>
  </si>
  <si>
    <t>Rio da Lapinha Grande</t>
  </si>
  <si>
    <t>-14.984916666</t>
  </si>
  <si>
    <t>-40.428055555</t>
  </si>
  <si>
    <t>CAFELÂNDIA</t>
  </si>
  <si>
    <t>Córrego Macuco</t>
  </si>
  <si>
    <t>-21.598888888</t>
  </si>
  <si>
    <t>-49.497777777</t>
  </si>
  <si>
    <t>Panelão</t>
  </si>
  <si>
    <t>-15.42036</t>
  </si>
  <si>
    <t>-39.53139</t>
  </si>
  <si>
    <t>Gameleira do Dida</t>
  </si>
  <si>
    <t>-10.193333333</t>
  </si>
  <si>
    <t>-41.031944444</t>
  </si>
  <si>
    <t>Pau Preto</t>
  </si>
  <si>
    <t>-9.36149</t>
  </si>
  <si>
    <t>-39.17227</t>
  </si>
  <si>
    <t>Bandiaçu</t>
  </si>
  <si>
    <t>Rio Toco</t>
  </si>
  <si>
    <t>-11.60593</t>
  </si>
  <si>
    <t>-39.15724</t>
  </si>
  <si>
    <t>Fazenda Barra do Paulo</t>
  </si>
  <si>
    <t>DOM BASÍLIO</t>
  </si>
  <si>
    <t>Rio do Paulo</t>
  </si>
  <si>
    <t>-13.766944444</t>
  </si>
  <si>
    <t>-41.788888888</t>
  </si>
  <si>
    <t>Fazenda Peixe</t>
  </si>
  <si>
    <t>Rio Brumado</t>
  </si>
  <si>
    <t>-13.776111111</t>
  </si>
  <si>
    <t>-41.781944444</t>
  </si>
  <si>
    <t>DOMINGOS MARTINS</t>
  </si>
  <si>
    <t>2019-5N881</t>
  </si>
  <si>
    <t>Rio Jucu Braço Norte</t>
  </si>
  <si>
    <t>-20.339166666</t>
  </si>
  <si>
    <t>-40.65</t>
  </si>
  <si>
    <t>2019-40QNG</t>
  </si>
  <si>
    <t>-20.330555555</t>
  </si>
  <si>
    <t>-41.068333333</t>
  </si>
  <si>
    <t>Barragem São Bento</t>
  </si>
  <si>
    <t>GENERAL CARNEIRO</t>
  </si>
  <si>
    <t>Rio Iratim</t>
  </si>
  <si>
    <t>-26.480862</t>
  </si>
  <si>
    <t>-51.445502</t>
  </si>
  <si>
    <t>Fazenda Manaus</t>
  </si>
  <si>
    <t>Amazonas / barragem jusante</t>
  </si>
  <si>
    <t>ITAJU DO COLÔNIA</t>
  </si>
  <si>
    <t>Rio Colônia</t>
  </si>
  <si>
    <t>CBH do Leste</t>
  </si>
  <si>
    <t>-15.155476213</t>
  </si>
  <si>
    <t>-39.767220598</t>
  </si>
  <si>
    <t>2019-1V3CK</t>
  </si>
  <si>
    <t>-18.926111111</t>
  </si>
  <si>
    <t>-40.020277777</t>
  </si>
  <si>
    <t>2019-2PNDK</t>
  </si>
  <si>
    <t>-18.922777777</t>
  </si>
  <si>
    <t>barragem Jarinu</t>
  </si>
  <si>
    <t>JARINU</t>
  </si>
  <si>
    <t>Ribeirão Maracanã</t>
  </si>
  <si>
    <t>-23.134465191</t>
  </si>
  <si>
    <t>-46.708684064</t>
  </si>
  <si>
    <t>2019-49WGL</t>
  </si>
  <si>
    <t>87724030-000</t>
  </si>
  <si>
    <t>-19.461666666</t>
  </si>
  <si>
    <t>-40.374444444</t>
  </si>
  <si>
    <t>Tamboril I</t>
  </si>
  <si>
    <t>-13.938055555</t>
  </si>
  <si>
    <t>-42.124444444</t>
  </si>
  <si>
    <t>-13.680555555</t>
  </si>
  <si>
    <t>-41.836111111</t>
  </si>
  <si>
    <t>Macajuba 2</t>
  </si>
  <si>
    <t>MACAJUBA</t>
  </si>
  <si>
    <t>Riacho Riachão</t>
  </si>
  <si>
    <t>-12.133611111</t>
  </si>
  <si>
    <t>-40.351111111</t>
  </si>
  <si>
    <t>Açude do Zezinho</t>
  </si>
  <si>
    <t>MACAPÁ</t>
  </si>
  <si>
    <t>AP - Secretaria de Estado do Meio Ambiente do Amapá - SEMA</t>
  </si>
  <si>
    <t>Paisagismo</t>
  </si>
  <si>
    <t>Igarapé do Pacoval</t>
  </si>
  <si>
    <t>0.0442789504</t>
  </si>
  <si>
    <t>-51.07209738</t>
  </si>
  <si>
    <t>-15.778138888</t>
  </si>
  <si>
    <t>-40.320972222</t>
  </si>
  <si>
    <t>Malhada de Pedras</t>
  </si>
  <si>
    <t>Concreto compactado a rolo (CCR)</t>
  </si>
  <si>
    <t>-14.39</t>
  </si>
  <si>
    <t>-41.87836</t>
  </si>
  <si>
    <t>Lago Favoretto</t>
  </si>
  <si>
    <t>MANOEL RIBAS</t>
  </si>
  <si>
    <t>Rio Ariranha</t>
  </si>
  <si>
    <t>CBH do Alto Ivaí</t>
  </si>
  <si>
    <t>-24.4579534</t>
  </si>
  <si>
    <t>-51.6167559</t>
  </si>
  <si>
    <t>MANTENÓPOLIS</t>
  </si>
  <si>
    <t>2019-P9BB7</t>
  </si>
  <si>
    <t>-18.885277777</t>
  </si>
  <si>
    <t>-41.054722222</t>
  </si>
  <si>
    <t>Riacho Conceição</t>
  </si>
  <si>
    <t>-11.29444</t>
  </si>
  <si>
    <t>-40.83639</t>
  </si>
  <si>
    <t>Riacho Jacarezinho</t>
  </si>
  <si>
    <t>Fazenda Condor</t>
  </si>
  <si>
    <t>1003/2005</t>
  </si>
  <si>
    <t>Córrego Boca da Madeira ou Riacho Jacarezinho</t>
  </si>
  <si>
    <t>-11.420833333</t>
  </si>
  <si>
    <t>-41.069444444</t>
  </si>
  <si>
    <t>Tamboril II</t>
  </si>
  <si>
    <t>Povoado de Tamboril</t>
  </si>
  <si>
    <t>-11.21339</t>
  </si>
  <si>
    <t>-41.10236</t>
  </si>
  <si>
    <t>Santa Cruz II</t>
  </si>
  <si>
    <t>-12.83425</t>
  </si>
  <si>
    <t>-41.62298</t>
  </si>
  <si>
    <t>Barragem Bom Retiro</t>
  </si>
  <si>
    <t>Fazenda Bom Retiro</t>
  </si>
  <si>
    <t>NOVA BRASILÂNDIA D'OESTE</t>
  </si>
  <si>
    <t>CSB15</t>
  </si>
  <si>
    <t>-11.72845</t>
  </si>
  <si>
    <t>-62.38856</t>
  </si>
  <si>
    <t>B3/B4</t>
  </si>
  <si>
    <t>Ribeirão dos Macacos</t>
  </si>
  <si>
    <t>-20.047222222</t>
  </si>
  <si>
    <t>-43.953611111</t>
  </si>
  <si>
    <t>NOVA VENÉCIA</t>
  </si>
  <si>
    <t>2019-768XS</t>
  </si>
  <si>
    <t>Rio Muniz</t>
  </si>
  <si>
    <t>CBH dos Afluentes dos Rios São Mateus (Braço Norte e Braço Sul)</t>
  </si>
  <si>
    <t>-18.818055555</t>
  </si>
  <si>
    <t>-40.624722222</t>
  </si>
  <si>
    <t xml:space="preserve">Ourolândia </t>
  </si>
  <si>
    <t>Ouro Branco</t>
  </si>
  <si>
    <t>-10.975555555</t>
  </si>
  <si>
    <t>-41.086666666</t>
  </si>
  <si>
    <t>2019-ZB5LL</t>
  </si>
  <si>
    <t>82885389-000</t>
  </si>
  <si>
    <t>-18.309444444</t>
  </si>
  <si>
    <t>-40.099166666</t>
  </si>
  <si>
    <t>Lagoa do Umbuzeiro</t>
  </si>
  <si>
    <t>-14.99333</t>
  </si>
  <si>
    <t>-41.71756</t>
  </si>
  <si>
    <t>Nova Esperança</t>
  </si>
  <si>
    <t>Planaltino</t>
  </si>
  <si>
    <t xml:space="preserve">Portaria nº 558/2004 - Processo 1228/1998 - Outorga de Construção </t>
  </si>
  <si>
    <t>Riacho Tamandua</t>
  </si>
  <si>
    <t>-13.25778</t>
  </si>
  <si>
    <t>-40.36667</t>
  </si>
  <si>
    <t>Processo nº 2012-001781/OUT/AUT-0265 - Outorga de Construção</t>
  </si>
  <si>
    <t>Rio das Mulheres</t>
  </si>
  <si>
    <t>-14.7075</t>
  </si>
  <si>
    <t>-40.30889</t>
  </si>
  <si>
    <t>Barragem AFGM GP2</t>
  </si>
  <si>
    <t>Córrego da Formiga</t>
  </si>
  <si>
    <t>-16.307416666</t>
  </si>
  <si>
    <t>-56.751361111</t>
  </si>
  <si>
    <t>Boa Esperança</t>
  </si>
  <si>
    <t>-13.06472</t>
  </si>
  <si>
    <t>-42.20944</t>
  </si>
  <si>
    <t>Cachoeirinha</t>
  </si>
  <si>
    <t>Rio Cachoeira</t>
  </si>
  <si>
    <t>-12.95647</t>
  </si>
  <si>
    <t>-38.43229</t>
  </si>
  <si>
    <t xml:space="preserve"> ROSILENE SOUSA CRUZ - FAZENDA RELÂMPAGO</t>
  </si>
  <si>
    <t>2019-6QHL6</t>
  </si>
  <si>
    <t>Outros</t>
  </si>
  <si>
    <t>-19.923055555</t>
  </si>
  <si>
    <t>-40.645833333</t>
  </si>
  <si>
    <t>Gavião</t>
  </si>
  <si>
    <t>SÃO JOSÉ DO JACUÍPE</t>
  </si>
  <si>
    <t>-11.46748</t>
  </si>
  <si>
    <t>-39.77394</t>
  </si>
  <si>
    <t>Fazenda Campestre</t>
  </si>
  <si>
    <t>Ribeirão</t>
  </si>
  <si>
    <t>Riacho Pasto Velho</t>
  </si>
  <si>
    <t>-12.35658</t>
  </si>
  <si>
    <t>-41.80272</t>
  </si>
  <si>
    <t>Mamonas</t>
  </si>
  <si>
    <t>-14.51833</t>
  </si>
  <si>
    <t>-43.06594</t>
  </si>
  <si>
    <t>FAZENDA CASCATA</t>
  </si>
  <si>
    <t>381149/2011</t>
  </si>
  <si>
    <t>Córrego Galheiro</t>
  </si>
  <si>
    <t>-12.756416666</t>
  </si>
  <si>
    <t>-55.849694444</t>
  </si>
  <si>
    <t>PANASQUEIRA</t>
  </si>
  <si>
    <t>TARTARUGALZINHO</t>
  </si>
  <si>
    <t>4000743/18</t>
  </si>
  <si>
    <t>Rio Itaubal</t>
  </si>
  <si>
    <t>1.5774722222</t>
  </si>
  <si>
    <t>-50.908027777</t>
  </si>
  <si>
    <t>Barramento B-2</t>
  </si>
  <si>
    <t>TATUÍ</t>
  </si>
  <si>
    <t>-23.369444444</t>
  </si>
  <si>
    <t>-48.004722222</t>
  </si>
  <si>
    <t>Ribeirão Guarapó</t>
  </si>
  <si>
    <t>-23.344444444</t>
  </si>
  <si>
    <t>-47.91</t>
  </si>
  <si>
    <t>Rodeador</t>
  </si>
  <si>
    <t>-9.84026</t>
  </si>
  <si>
    <t>-39.5087</t>
  </si>
  <si>
    <t>Lagoa do Angico</t>
  </si>
  <si>
    <t>UMBURANAS</t>
  </si>
  <si>
    <t>Riacho do Morim</t>
  </si>
  <si>
    <t>-10.528138888</t>
  </si>
  <si>
    <t>-41.286638888</t>
  </si>
  <si>
    <t>Delfino</t>
  </si>
  <si>
    <t>-10.459722222</t>
  </si>
  <si>
    <t>-41.223611111</t>
  </si>
  <si>
    <t>Povoado de Salinas</t>
  </si>
  <si>
    <t>VÁRZEA NOVA</t>
  </si>
  <si>
    <t>-11.21361</t>
  </si>
  <si>
    <t>-40.93306</t>
  </si>
  <si>
    <t>Fazenda Jiló de Intã</t>
  </si>
  <si>
    <t>-11.24583</t>
  </si>
  <si>
    <t>-40.84056</t>
  </si>
  <si>
    <t>Fazenda Saco</t>
  </si>
  <si>
    <t>-11.18944</t>
  </si>
  <si>
    <t>-40.79</t>
  </si>
  <si>
    <t>Povoado Lagoa de Dentro</t>
  </si>
  <si>
    <t>-11.261388888</t>
  </si>
  <si>
    <t>-40.86</t>
  </si>
  <si>
    <t>Fazenda Praça</t>
  </si>
  <si>
    <t>-11.243823698</t>
  </si>
  <si>
    <t>-40.730521959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</si>
</sst>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\-??_-;_-@_-"/>
  </numFmts>
  <fonts count="6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2"/>
      <color rgb="FF000000"/>
      <name val="Calibri"/>
      <family val="2"/>
      <charset val="1"/>
    </font>
    <font>
      <sz val="11"/>
      <name val="Calibri"/>
      <family val="2"/>
      <charset val="1"/>
    </font>
    <font>
      <sz val="9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EEECE1"/>
        <bgColor rgb="FFFFFFFF"/>
      </patternFill>
    </fill>
    <fill>
      <patternFill patternType="solid">
        <fgColor rgb="FFFF972F"/>
        <bgColor rgb="FFFF8080"/>
      </patternFill>
    </fill>
    <fill>
      <patternFill patternType="solid">
        <fgColor rgb="FF59AEE5"/>
        <bgColor rgb="FF9999F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6">
    <xf numFmtId="0" fontId="0" fillId="0" borderId="0"/>
    <xf numFmtId="0" fontId="1" fillId="0" borderId="0"/>
    <xf numFmtId="0" fontId="1" fillId="0" borderId="0"/>
    <xf numFmtId="0" fontId="1" fillId="0" borderId="0"/>
    <xf numFmtId="0" fontId="5" fillId="0" borderId="0" applyBorder="0" applyProtection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9" fontId="5" fillId="0" borderId="0" applyBorder="0" applyProtection="0"/>
    <xf numFmtId="164" fontId="5" fillId="0" borderId="0" applyBorder="0" applyProtection="0"/>
  </cellStyleXfs>
  <cellXfs count="14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0" fillId="2" borderId="1" xfId="0" applyFont="1" applyFill="1" applyBorder="1"/>
    <xf numFmtId="0" fontId="0" fillId="3" borderId="1" xfId="0" applyFont="1" applyFill="1" applyBorder="1"/>
    <xf numFmtId="0" fontId="0" fillId="4" borderId="1" xfId="0" applyFont="1" applyFill="1" applyBorder="1"/>
    <xf numFmtId="0" fontId="0" fillId="5" borderId="1" xfId="0" applyFont="1" applyFill="1" applyBorder="1"/>
    <xf numFmtId="0" fontId="0" fillId="6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3" fontId="0" fillId="0" borderId="1" xfId="0" applyNumberFormat="1" applyBorder="1"/>
  </cellXfs>
  <cellStyles count="56">
    <cellStyle name="Normal" xfId="0" builtinId="0"/>
    <cellStyle name="Normal 10" xfId="1"/>
    <cellStyle name="Normal 11" xfId="2"/>
    <cellStyle name="Normal 12" xfId="3"/>
    <cellStyle name="Normal 14" xfId="4"/>
    <cellStyle name="Normal 15" xfId="5"/>
    <cellStyle name="Normal 16" xfId="6"/>
    <cellStyle name="Normal 19" xfId="7"/>
    <cellStyle name="Normal 2" xfId="8"/>
    <cellStyle name="Normal 2 3" xfId="9"/>
    <cellStyle name="Normal 20" xfId="10"/>
    <cellStyle name="Normal 21" xfId="11"/>
    <cellStyle name="Normal 22" xfId="12"/>
    <cellStyle name="Normal 23" xfId="13"/>
    <cellStyle name="Normal 24" xfId="14"/>
    <cellStyle name="Normal 25" xfId="15"/>
    <cellStyle name="Normal 26" xfId="16"/>
    <cellStyle name="Normal 27" xfId="17"/>
    <cellStyle name="Normal 28" xfId="18"/>
    <cellStyle name="Normal 3" xfId="19"/>
    <cellStyle name="Normal 3 10" xfId="20"/>
    <cellStyle name="Normal 3 11" xfId="21"/>
    <cellStyle name="Normal 3 12" xfId="22"/>
    <cellStyle name="Normal 3 13" xfId="23"/>
    <cellStyle name="Normal 3 14" xfId="24"/>
    <cellStyle name="Normal 3 15" xfId="25"/>
    <cellStyle name="Normal 3 16" xfId="26"/>
    <cellStyle name="Normal 3 17" xfId="27"/>
    <cellStyle name="Normal 3 18" xfId="28"/>
    <cellStyle name="Normal 3 19" xfId="29"/>
    <cellStyle name="Normal 3 2" xfId="30"/>
    <cellStyle name="Normal 3 20" xfId="31"/>
    <cellStyle name="Normal 3 21" xfId="32"/>
    <cellStyle name="Normal 3 22" xfId="33"/>
    <cellStyle name="Normal 3 23" xfId="34"/>
    <cellStyle name="Normal 3 4" xfId="35"/>
    <cellStyle name="Normal 3 5" xfId="36"/>
    <cellStyle name="Normal 3 6" xfId="37"/>
    <cellStyle name="Normal 3 7" xfId="38"/>
    <cellStyle name="Normal 3 8" xfId="39"/>
    <cellStyle name="Normal 30" xfId="40"/>
    <cellStyle name="Normal 31" xfId="41"/>
    <cellStyle name="Normal 34" xfId="42"/>
    <cellStyle name="Normal 35" xfId="43"/>
    <cellStyle name="Normal 36" xfId="44"/>
    <cellStyle name="Normal 38" xfId="45"/>
    <cellStyle name="Normal 39" xfId="46"/>
    <cellStyle name="Normal 4" xfId="47"/>
    <cellStyle name="Normal 40" xfId="48"/>
    <cellStyle name="Normal 5" xfId="49"/>
    <cellStyle name="Normal 6" xfId="50"/>
    <cellStyle name="Normal 7" xfId="51"/>
    <cellStyle name="Normal 8" xfId="52"/>
    <cellStyle name="Normal 9" xfId="53"/>
    <cellStyle name="Porcentagem 3" xfId="54"/>
    <cellStyle name="Separador de milhares 3" xfId="5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EECE1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59AEE5"/>
      <rgbColor rgb="FF99CC00"/>
      <rgbColor rgb="FFFFCC00"/>
      <rgbColor rgb="FFFF972F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-direh\u_pessoais\U_ESTAGIO\U_LUCAS\C&#243;pia%20de%20Cadastro%20de%20Barragens%20do%20Par&#225;%20-%20CBPA%20-%20GECAD%20-%20valida&#231;&#227;o_final_28_0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-direh\u_pessoais\U_SANDRO\Cadastro%20de%20Barragens%20do%20Par&#225;%20-%20CBPA%20-%20GECAD%20-%20valida&#231;&#227;o_final_28_0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-direh\ATRIBUI&#199;&#213;ES%20GECAD\2%20-%20SNISB\OUTORGAS_PA_Barragem_15-02-19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cadast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BPA"/>
      <sheetName val="REGULARIZADOS"/>
      <sheetName val="Alternativas de respostas"/>
      <sheetName val="Resumo da situação de Contato"/>
      <sheetName val="Descrição_Signif_Colunas_ANA"/>
      <sheetName val="CONSULTA A REGIÃO HIDROGRÁFICA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BPA"/>
      <sheetName val="REGULARIZADOS"/>
      <sheetName val="Alternativas de respostas"/>
      <sheetName val="Resumo da situação de Contato"/>
      <sheetName val="Descrição_Signif_Colunas_ANA"/>
      <sheetName val="CONSULTA A REGIÃO HIDROGRÁFICA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BPA"/>
      <sheetName val="Planilha1"/>
      <sheetName val="ALTERNATIVAS DE RESPOSTAS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dastro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604"/>
  <sheetViews>
    <sheetView tabSelected="1" zoomScale="124" zoomScaleNormal="124" workbookViewId="0">
      <selection activeCell="D15" sqref="D15"/>
    </sheetView>
  </sheetViews>
  <sheetFormatPr defaultColWidth="9.140625" defaultRowHeight="15" x14ac:dyDescent="0.25"/>
  <cols>
    <col min="1" max="1" width="14" customWidth="1"/>
    <col min="2" max="2" width="69.85546875" customWidth="1"/>
    <col min="3" max="3" width="28.7109375" customWidth="1"/>
    <col min="4" max="4" width="35.140625" customWidth="1"/>
    <col min="5" max="5" width="24.85546875" customWidth="1"/>
    <col min="6" max="6" width="8.7109375" customWidth="1"/>
    <col min="7" max="7" width="21.42578125" customWidth="1"/>
    <col min="8" max="8" width="29.7109375" customWidth="1"/>
    <col min="9" max="9" width="20.85546875" customWidth="1"/>
    <col min="10" max="10" width="27.42578125" customWidth="1"/>
    <col min="11" max="11" width="28.85546875" customWidth="1"/>
    <col min="12" max="12" width="13.42578125" customWidth="1"/>
    <col min="13" max="13" width="12.42578125" customWidth="1"/>
    <col min="14" max="14" width="99" customWidth="1"/>
    <col min="15" max="15" width="69.85546875" customWidth="1"/>
    <col min="16" max="16" width="30.140625" customWidth="1"/>
    <col min="17" max="17" width="20.85546875" customWidth="1"/>
    <col min="18" max="18" width="35.42578125" customWidth="1"/>
    <col min="19" max="19" width="26.5703125" customWidth="1"/>
    <col min="20" max="20" width="29.140625" customWidth="1"/>
    <col min="21" max="21" width="20.42578125" customWidth="1"/>
    <col min="22" max="22" width="21.140625" customWidth="1"/>
    <col min="23" max="23" width="19.7109375" customWidth="1"/>
    <col min="24" max="24" width="18.140625" customWidth="1"/>
    <col min="25" max="25" width="31.5703125" customWidth="1"/>
    <col min="26" max="26" width="33.5703125" customWidth="1"/>
    <col min="27" max="27" width="20.42578125" customWidth="1"/>
    <col min="28" max="28" width="58.140625" customWidth="1"/>
    <col min="29" max="29" width="50" customWidth="1"/>
    <col min="30" max="30" width="60" customWidth="1"/>
    <col min="31" max="31" width="26.85546875" customWidth="1"/>
    <col min="32" max="32" width="26.7109375" customWidth="1"/>
    <col min="33" max="33" width="19.85546875" customWidth="1"/>
    <col min="34" max="34" width="16.85546875" customWidth="1"/>
    <col min="35" max="35" width="23.28515625" style="1" customWidth="1"/>
    <col min="36" max="37" width="29.140625" style="2" customWidth="1"/>
    <col min="38" max="39" width="27" style="2" customWidth="1"/>
    <col min="40" max="41" width="28" style="2" customWidth="1"/>
    <col min="42" max="42" width="16.85546875" style="2" customWidth="1"/>
    <col min="43" max="43" width="10.7109375" style="2" customWidth="1"/>
    <col min="44" max="1008" width="9.140625" style="2"/>
    <col min="1012" max="1024" width="11.5703125" customWidth="1"/>
  </cols>
  <sheetData>
    <row r="1" spans="1:1024" s="9" customFormat="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5" t="s">
        <v>8</v>
      </c>
      <c r="J1" s="5" t="s">
        <v>9</v>
      </c>
      <c r="K1" s="6" t="s">
        <v>10</v>
      </c>
      <c r="L1" s="5" t="s">
        <v>11</v>
      </c>
      <c r="M1" s="7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8" t="s">
        <v>34</v>
      </c>
      <c r="AJ1" s="8" t="s">
        <v>35</v>
      </c>
      <c r="AK1" s="8" t="s">
        <v>36</v>
      </c>
      <c r="AL1" s="8" t="s">
        <v>37</v>
      </c>
      <c r="AM1" s="8" t="s">
        <v>38</v>
      </c>
      <c r="AN1" s="8" t="s">
        <v>39</v>
      </c>
      <c r="AO1" s="8" t="s">
        <v>40</v>
      </c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s="1" customFormat="1" ht="20.100000000000001" customHeight="1" x14ac:dyDescent="0.25">
      <c r="A2" s="10">
        <v>5291</v>
      </c>
      <c r="B2" s="10" t="s">
        <v>41</v>
      </c>
      <c r="C2" s="10" t="s">
        <v>42</v>
      </c>
      <c r="D2" s="10"/>
      <c r="E2" s="10" t="s">
        <v>43</v>
      </c>
      <c r="F2" s="10" t="s">
        <v>44</v>
      </c>
      <c r="G2" s="10" t="s">
        <v>45</v>
      </c>
      <c r="H2" s="10" t="s">
        <v>46</v>
      </c>
      <c r="I2" s="10" t="s">
        <v>47</v>
      </c>
      <c r="J2" s="10" t="s">
        <v>47</v>
      </c>
      <c r="K2" s="10" t="s">
        <v>48</v>
      </c>
      <c r="L2" s="10" t="s">
        <v>48</v>
      </c>
      <c r="M2" s="10" t="s">
        <v>49</v>
      </c>
      <c r="N2" s="10" t="s">
        <v>50</v>
      </c>
      <c r="O2" s="10" t="s">
        <v>51</v>
      </c>
      <c r="P2" s="10" t="s">
        <v>52</v>
      </c>
      <c r="Q2" s="10" t="s">
        <v>42</v>
      </c>
      <c r="R2" s="10"/>
      <c r="S2" s="10" t="s">
        <v>48</v>
      </c>
      <c r="T2" s="10"/>
      <c r="U2" s="10" t="s">
        <v>48</v>
      </c>
      <c r="V2" s="10"/>
      <c r="W2" s="10">
        <v>9</v>
      </c>
      <c r="X2" s="10"/>
      <c r="Y2" s="10" t="s">
        <v>53</v>
      </c>
      <c r="Z2" s="10" t="s">
        <v>54</v>
      </c>
      <c r="AA2" s="10"/>
      <c r="AB2" s="10" t="s">
        <v>55</v>
      </c>
      <c r="AC2" s="10" t="s">
        <v>56</v>
      </c>
      <c r="AD2" s="10"/>
      <c r="AE2" s="10" t="s">
        <v>57</v>
      </c>
      <c r="AF2" s="10" t="s">
        <v>58</v>
      </c>
      <c r="AG2" s="10" t="s">
        <v>59</v>
      </c>
      <c r="AH2" s="10" t="s">
        <v>60</v>
      </c>
      <c r="AI2" s="11" t="str">
        <f t="shared" ref="AI2:AI65" si="0">IF(ISBLANK(R2),"Não","Sim")</f>
        <v>Não</v>
      </c>
      <c r="AJ2" s="12" t="str">
        <f t="shared" ref="AJ2:AJ65" si="1">IF(ISBLANK(N2),"Não","Sim")</f>
        <v>Sim</v>
      </c>
      <c r="AK2" s="12" t="s">
        <v>61</v>
      </c>
      <c r="AL2" s="12" t="str">
        <f t="shared" ref="AL2:AL65" si="2">IF(AND(ISBLANK(V2),ISBLANK(W2)),"Não","Sim")</f>
        <v>Sim</v>
      </c>
      <c r="AM2" s="12" t="str">
        <f t="shared" ref="AM2:AM8" si="3">IF(ISBLANK(W2),"Sem Informação",IF(W2&lt;=7.5,"h &lt; 7,5 m",IF(AND(W2&gt;7.5,W2&lt;=15),"7,5 m &lt; h &lt; 15 m",IF(AND(W2&gt;15,W2&lt;=30),"15 m &lt; h &lt; 30 m",IF(AND(W2&gt;30,W2&lt;=70),"30 m &lt; h &lt; 70 m",IF(AND(W2&gt;70,W2&lt;=100),"70 m &lt; h &lt; 100","h &gt; 100 m"))))))</f>
        <v>7,5 m &lt; h &lt; 15 m</v>
      </c>
      <c r="AN2" s="12" t="str">
        <f t="shared" ref="AN2:AN65" si="4">IF(ISBLANK(X2),"Não","Sim")</f>
        <v>Não</v>
      </c>
      <c r="AO2" s="12" t="str">
        <f t="shared" ref="AO2:AO65" si="5">IF(AN2="Não","Sem Informação",IF(X2&lt;=1,"Pequena até 1 hm³",IF(AND(X2&gt;1,X2&lt;=3),"Pequena entre 1 e 3 hm³",IF(AND(X2&gt;3,X2&lt;=5),"Pequena entre 3 e 5 hm³",IF(AND(X2&gt;5,X2&lt;=75),"Média",IF(AND(X2&gt;75,X2&lt;=200),"Grande","Muito Grande"))))))</f>
        <v>Sem Informação</v>
      </c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s="1" customFormat="1" ht="20.100000000000001" customHeight="1" x14ac:dyDescent="0.25">
      <c r="A3" s="10">
        <v>19889</v>
      </c>
      <c r="B3" s="10" t="s">
        <v>62</v>
      </c>
      <c r="C3" s="10" t="s">
        <v>42</v>
      </c>
      <c r="D3" s="10"/>
      <c r="E3" s="10" t="s">
        <v>43</v>
      </c>
      <c r="F3" s="10" t="s">
        <v>63</v>
      </c>
      <c r="G3" s="10" t="s">
        <v>64</v>
      </c>
      <c r="H3" s="10" t="s">
        <v>46</v>
      </c>
      <c r="I3" s="10" t="s">
        <v>47</v>
      </c>
      <c r="J3" s="10" t="s">
        <v>47</v>
      </c>
      <c r="K3" s="10" t="s">
        <v>48</v>
      </c>
      <c r="L3" s="10" t="s">
        <v>48</v>
      </c>
      <c r="M3" s="10" t="s">
        <v>49</v>
      </c>
      <c r="N3" s="10" t="s">
        <v>65</v>
      </c>
      <c r="O3" s="10" t="s">
        <v>66</v>
      </c>
      <c r="P3" s="10"/>
      <c r="Q3" s="10" t="s">
        <v>42</v>
      </c>
      <c r="R3" s="10" t="s">
        <v>67</v>
      </c>
      <c r="S3" s="10" t="s">
        <v>48</v>
      </c>
      <c r="T3" s="10"/>
      <c r="U3" s="10" t="s">
        <v>48</v>
      </c>
      <c r="V3" s="10">
        <v>28</v>
      </c>
      <c r="W3" s="10">
        <v>28</v>
      </c>
      <c r="X3" s="10">
        <v>0.193</v>
      </c>
      <c r="Y3" s="10" t="s">
        <v>53</v>
      </c>
      <c r="Z3" s="10"/>
      <c r="AA3" s="10"/>
      <c r="AB3" s="10" t="s">
        <v>68</v>
      </c>
      <c r="AC3" s="10" t="s">
        <v>69</v>
      </c>
      <c r="AD3" s="10" t="s">
        <v>70</v>
      </c>
      <c r="AE3" s="10" t="s">
        <v>57</v>
      </c>
      <c r="AF3" s="10" t="s">
        <v>71</v>
      </c>
      <c r="AG3" s="10" t="s">
        <v>72</v>
      </c>
      <c r="AH3" s="10" t="s">
        <v>73</v>
      </c>
      <c r="AI3" s="11" t="str">
        <f t="shared" si="0"/>
        <v>Sim</v>
      </c>
      <c r="AJ3" s="12" t="str">
        <f t="shared" si="1"/>
        <v>Sim</v>
      </c>
      <c r="AK3" s="12" t="s">
        <v>61</v>
      </c>
      <c r="AL3" s="12" t="str">
        <f t="shared" si="2"/>
        <v>Sim</v>
      </c>
      <c r="AM3" s="12" t="str">
        <f t="shared" si="3"/>
        <v>15 m &lt; h &lt; 30 m</v>
      </c>
      <c r="AN3" s="12" t="str">
        <f t="shared" si="4"/>
        <v>Sim</v>
      </c>
      <c r="AO3" s="12" t="str">
        <f t="shared" si="5"/>
        <v>Pequena até 1 hm³</v>
      </c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s="1" customFormat="1" ht="20.100000000000001" customHeight="1" x14ac:dyDescent="0.25">
      <c r="A4" s="10">
        <v>6866</v>
      </c>
      <c r="B4" s="10" t="s">
        <v>74</v>
      </c>
      <c r="C4" s="10"/>
      <c r="D4" s="10"/>
      <c r="E4" s="10" t="s">
        <v>75</v>
      </c>
      <c r="F4" s="10" t="s">
        <v>76</v>
      </c>
      <c r="G4" s="10" t="s">
        <v>77</v>
      </c>
      <c r="H4" s="10" t="s">
        <v>46</v>
      </c>
      <c r="I4" s="10" t="s">
        <v>47</v>
      </c>
      <c r="J4" s="10" t="s">
        <v>47</v>
      </c>
      <c r="K4" s="10" t="s">
        <v>48</v>
      </c>
      <c r="L4" s="10" t="s">
        <v>48</v>
      </c>
      <c r="M4" s="10" t="s">
        <v>49</v>
      </c>
      <c r="N4" s="10" t="s">
        <v>78</v>
      </c>
      <c r="O4" s="10" t="s">
        <v>79</v>
      </c>
      <c r="P4" s="10"/>
      <c r="Q4" s="10" t="s">
        <v>42</v>
      </c>
      <c r="R4" s="10" t="s">
        <v>80</v>
      </c>
      <c r="S4" s="10" t="s">
        <v>48</v>
      </c>
      <c r="T4" s="10"/>
      <c r="U4" s="10" t="s">
        <v>48</v>
      </c>
      <c r="V4" s="10"/>
      <c r="W4" s="10"/>
      <c r="X4" s="10">
        <v>49</v>
      </c>
      <c r="Y4" s="10" t="s">
        <v>53</v>
      </c>
      <c r="Z4" s="10"/>
      <c r="AA4" s="10"/>
      <c r="AB4" s="10" t="s">
        <v>55</v>
      </c>
      <c r="AC4" s="10" t="s">
        <v>81</v>
      </c>
      <c r="AD4" s="10"/>
      <c r="AE4" s="10" t="s">
        <v>57</v>
      </c>
      <c r="AF4" s="10" t="s">
        <v>82</v>
      </c>
      <c r="AG4" s="10" t="s">
        <v>83</v>
      </c>
      <c r="AH4" s="10" t="s">
        <v>60</v>
      </c>
      <c r="AI4" s="11" t="str">
        <f t="shared" si="0"/>
        <v>Sim</v>
      </c>
      <c r="AJ4" s="12" t="str">
        <f t="shared" si="1"/>
        <v>Sim</v>
      </c>
      <c r="AK4" s="12" t="s">
        <v>61</v>
      </c>
      <c r="AL4" s="12" t="str">
        <f t="shared" si="2"/>
        <v>Não</v>
      </c>
      <c r="AM4" s="12" t="str">
        <f t="shared" si="3"/>
        <v>Sem Informação</v>
      </c>
      <c r="AN4" s="12" t="str">
        <f t="shared" si="4"/>
        <v>Sim</v>
      </c>
      <c r="AO4" s="12" t="str">
        <f t="shared" si="5"/>
        <v>Média</v>
      </c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s="1" customFormat="1" ht="20.100000000000001" customHeight="1" x14ac:dyDescent="0.25">
      <c r="A5" s="10">
        <v>438</v>
      </c>
      <c r="B5" s="10" t="s">
        <v>84</v>
      </c>
      <c r="C5" s="10"/>
      <c r="D5" s="10" t="s">
        <v>85</v>
      </c>
      <c r="E5" s="10" t="s">
        <v>43</v>
      </c>
      <c r="F5" s="10" t="s">
        <v>86</v>
      </c>
      <c r="G5" s="10" t="s">
        <v>87</v>
      </c>
      <c r="H5" s="10" t="s">
        <v>46</v>
      </c>
      <c r="I5" s="10" t="s">
        <v>47</v>
      </c>
      <c r="J5" s="10" t="s">
        <v>47</v>
      </c>
      <c r="K5" s="10" t="s">
        <v>48</v>
      </c>
      <c r="L5" s="10" t="s">
        <v>48</v>
      </c>
      <c r="M5" s="10" t="s">
        <v>49</v>
      </c>
      <c r="N5" s="10" t="s">
        <v>88</v>
      </c>
      <c r="O5" s="10" t="s">
        <v>89</v>
      </c>
      <c r="P5" s="10">
        <v>0</v>
      </c>
      <c r="Q5" s="10" t="s">
        <v>42</v>
      </c>
      <c r="R5" s="10" t="s">
        <v>90</v>
      </c>
      <c r="S5" s="10" t="s">
        <v>48</v>
      </c>
      <c r="T5" s="10"/>
      <c r="U5" s="10" t="s">
        <v>48</v>
      </c>
      <c r="V5" s="10">
        <v>16</v>
      </c>
      <c r="W5" s="10">
        <v>16</v>
      </c>
      <c r="X5" s="10">
        <v>0.4</v>
      </c>
      <c r="Y5" s="10" t="s">
        <v>91</v>
      </c>
      <c r="Z5" s="10" t="s">
        <v>92</v>
      </c>
      <c r="AA5" s="10"/>
      <c r="AB5" s="10" t="s">
        <v>93</v>
      </c>
      <c r="AC5" s="10" t="s">
        <v>94</v>
      </c>
      <c r="AD5" s="10" t="s">
        <v>95</v>
      </c>
      <c r="AE5" s="10" t="s">
        <v>57</v>
      </c>
      <c r="AF5" s="10" t="s">
        <v>96</v>
      </c>
      <c r="AG5" s="10" t="s">
        <v>97</v>
      </c>
      <c r="AH5" s="10" t="s">
        <v>73</v>
      </c>
      <c r="AI5" s="11" t="str">
        <f t="shared" si="0"/>
        <v>Sim</v>
      </c>
      <c r="AJ5" s="12" t="str">
        <f t="shared" si="1"/>
        <v>Sim</v>
      </c>
      <c r="AK5" s="12" t="s">
        <v>61</v>
      </c>
      <c r="AL5" s="12" t="str">
        <f t="shared" si="2"/>
        <v>Sim</v>
      </c>
      <c r="AM5" s="12" t="str">
        <f t="shared" si="3"/>
        <v>15 m &lt; h &lt; 30 m</v>
      </c>
      <c r="AN5" s="12" t="str">
        <f t="shared" si="4"/>
        <v>Sim</v>
      </c>
      <c r="AO5" s="12" t="str">
        <f t="shared" si="5"/>
        <v>Pequena até 1 hm³</v>
      </c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s="1" customFormat="1" x14ac:dyDescent="0.25">
      <c r="A6" s="10">
        <v>7123</v>
      </c>
      <c r="B6" s="10" t="s">
        <v>98</v>
      </c>
      <c r="C6" s="10"/>
      <c r="D6" s="10"/>
      <c r="E6" s="10" t="s">
        <v>43</v>
      </c>
      <c r="F6" s="10" t="s">
        <v>99</v>
      </c>
      <c r="G6" s="10" t="s">
        <v>100</v>
      </c>
      <c r="H6" s="10" t="s">
        <v>46</v>
      </c>
      <c r="I6" s="10" t="s">
        <v>47</v>
      </c>
      <c r="J6" s="10" t="s">
        <v>47</v>
      </c>
      <c r="K6" s="10" t="s">
        <v>42</v>
      </c>
      <c r="L6" s="10" t="s">
        <v>42</v>
      </c>
      <c r="M6" s="10" t="s">
        <v>101</v>
      </c>
      <c r="N6" s="10" t="s">
        <v>102</v>
      </c>
      <c r="O6" s="10" t="s">
        <v>103</v>
      </c>
      <c r="P6" s="10" t="s">
        <v>104</v>
      </c>
      <c r="Q6" s="10" t="s">
        <v>42</v>
      </c>
      <c r="R6" s="10" t="s">
        <v>105</v>
      </c>
      <c r="S6" s="10" t="s">
        <v>42</v>
      </c>
      <c r="T6" s="10"/>
      <c r="U6" s="10" t="s">
        <v>48</v>
      </c>
      <c r="V6" s="10">
        <v>34</v>
      </c>
      <c r="W6" s="10">
        <v>30</v>
      </c>
      <c r="X6" s="10">
        <v>1.2</v>
      </c>
      <c r="Y6" s="10" t="s">
        <v>91</v>
      </c>
      <c r="Z6" s="10" t="s">
        <v>54</v>
      </c>
      <c r="AA6" s="10" t="s">
        <v>106</v>
      </c>
      <c r="AB6" s="10" t="s">
        <v>107</v>
      </c>
      <c r="AC6" s="10" t="s">
        <v>94</v>
      </c>
      <c r="AD6" s="10" t="s">
        <v>108</v>
      </c>
      <c r="AE6" s="10" t="s">
        <v>57</v>
      </c>
      <c r="AF6" s="10" t="s">
        <v>109</v>
      </c>
      <c r="AG6" s="10" t="s">
        <v>110</v>
      </c>
      <c r="AH6" s="10" t="s">
        <v>73</v>
      </c>
      <c r="AI6" s="11" t="str">
        <f t="shared" si="0"/>
        <v>Sim</v>
      </c>
      <c r="AJ6" s="12" t="str">
        <f t="shared" si="1"/>
        <v>Sim</v>
      </c>
      <c r="AK6" s="12" t="s">
        <v>61</v>
      </c>
      <c r="AL6" s="12" t="str">
        <f t="shared" si="2"/>
        <v>Sim</v>
      </c>
      <c r="AM6" s="12" t="str">
        <f t="shared" si="3"/>
        <v>15 m &lt; h &lt; 30 m</v>
      </c>
      <c r="AN6" s="12" t="str">
        <f t="shared" si="4"/>
        <v>Sim</v>
      </c>
      <c r="AO6" s="12" t="str">
        <f t="shared" si="5"/>
        <v>Pequena entre 1 e 3 hm³</v>
      </c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s="1" customFormat="1" x14ac:dyDescent="0.25">
      <c r="A7" s="10">
        <v>385</v>
      </c>
      <c r="B7" s="10" t="s">
        <v>111</v>
      </c>
      <c r="C7" s="10"/>
      <c r="D7" s="10" t="s">
        <v>112</v>
      </c>
      <c r="E7" s="10" t="s">
        <v>43</v>
      </c>
      <c r="F7" s="10" t="s">
        <v>86</v>
      </c>
      <c r="G7" s="10" t="s">
        <v>113</v>
      </c>
      <c r="H7" s="10" t="s">
        <v>46</v>
      </c>
      <c r="I7" s="10" t="s">
        <v>47</v>
      </c>
      <c r="J7" s="10" t="s">
        <v>47</v>
      </c>
      <c r="K7" s="10" t="s">
        <v>48</v>
      </c>
      <c r="L7" s="10" t="s">
        <v>48</v>
      </c>
      <c r="M7" s="10" t="s">
        <v>49</v>
      </c>
      <c r="N7" s="10" t="s">
        <v>88</v>
      </c>
      <c r="O7" s="10" t="s">
        <v>89</v>
      </c>
      <c r="P7" s="10">
        <v>0</v>
      </c>
      <c r="Q7" s="10" t="s">
        <v>42</v>
      </c>
      <c r="R7" s="10" t="s">
        <v>114</v>
      </c>
      <c r="S7" s="10" t="s">
        <v>48</v>
      </c>
      <c r="T7" s="10"/>
      <c r="U7" s="10" t="s">
        <v>48</v>
      </c>
      <c r="V7" s="10">
        <v>9</v>
      </c>
      <c r="W7" s="10">
        <v>9</v>
      </c>
      <c r="X7" s="10">
        <v>0.22500000000000001</v>
      </c>
      <c r="Y7" s="10" t="s">
        <v>115</v>
      </c>
      <c r="Z7" s="10"/>
      <c r="AA7" s="10"/>
      <c r="AB7" s="10" t="s">
        <v>116</v>
      </c>
      <c r="AC7" s="10" t="s">
        <v>94</v>
      </c>
      <c r="AD7" s="10" t="s">
        <v>117</v>
      </c>
      <c r="AE7" s="10" t="s">
        <v>57</v>
      </c>
      <c r="AF7" s="10" t="s">
        <v>118</v>
      </c>
      <c r="AG7" s="10" t="s">
        <v>119</v>
      </c>
      <c r="AH7" s="10" t="s">
        <v>73</v>
      </c>
      <c r="AI7" s="11" t="str">
        <f t="shared" si="0"/>
        <v>Sim</v>
      </c>
      <c r="AJ7" s="12" t="str">
        <f t="shared" si="1"/>
        <v>Sim</v>
      </c>
      <c r="AK7" s="12" t="s">
        <v>61</v>
      </c>
      <c r="AL7" s="12" t="str">
        <f t="shared" si="2"/>
        <v>Sim</v>
      </c>
      <c r="AM7" s="12" t="str">
        <f t="shared" si="3"/>
        <v>7,5 m &lt; h &lt; 15 m</v>
      </c>
      <c r="AN7" s="12" t="str">
        <f t="shared" si="4"/>
        <v>Sim</v>
      </c>
      <c r="AO7" s="12" t="str">
        <f t="shared" si="5"/>
        <v>Pequena até 1 hm³</v>
      </c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s="1" customFormat="1" x14ac:dyDescent="0.25">
      <c r="A8" s="10">
        <v>7112</v>
      </c>
      <c r="B8" s="10" t="s">
        <v>120</v>
      </c>
      <c r="C8" s="10"/>
      <c r="D8" s="10" t="s">
        <v>121</v>
      </c>
      <c r="E8" s="10" t="s">
        <v>43</v>
      </c>
      <c r="F8" s="10" t="s">
        <v>86</v>
      </c>
      <c r="G8" s="10" t="s">
        <v>122</v>
      </c>
      <c r="H8" s="10" t="s">
        <v>46</v>
      </c>
      <c r="I8" s="10" t="s">
        <v>47</v>
      </c>
      <c r="J8" s="10" t="s">
        <v>47</v>
      </c>
      <c r="K8" s="10" t="s">
        <v>48</v>
      </c>
      <c r="L8" s="10" t="s">
        <v>48</v>
      </c>
      <c r="M8" s="10" t="s">
        <v>49</v>
      </c>
      <c r="N8" s="10" t="s">
        <v>88</v>
      </c>
      <c r="O8" s="10" t="s">
        <v>89</v>
      </c>
      <c r="P8" s="10"/>
      <c r="Q8" s="10" t="s">
        <v>42</v>
      </c>
      <c r="R8" s="10"/>
      <c r="S8" s="10" t="s">
        <v>48</v>
      </c>
      <c r="T8" s="10"/>
      <c r="U8" s="10" t="s">
        <v>48</v>
      </c>
      <c r="V8" s="10">
        <v>4</v>
      </c>
      <c r="W8" s="10">
        <v>4</v>
      </c>
      <c r="X8" s="10">
        <v>0.217</v>
      </c>
      <c r="Y8" s="10" t="s">
        <v>91</v>
      </c>
      <c r="Z8" s="10"/>
      <c r="AA8" s="10" t="s">
        <v>123</v>
      </c>
      <c r="AB8" s="10" t="s">
        <v>124</v>
      </c>
      <c r="AC8" s="10" t="s">
        <v>94</v>
      </c>
      <c r="AD8" s="10" t="s">
        <v>117</v>
      </c>
      <c r="AE8" s="10" t="s">
        <v>57</v>
      </c>
      <c r="AF8" s="10" t="s">
        <v>125</v>
      </c>
      <c r="AG8" s="10" t="s">
        <v>126</v>
      </c>
      <c r="AH8" s="10" t="s">
        <v>127</v>
      </c>
      <c r="AI8" s="11" t="str">
        <f t="shared" si="0"/>
        <v>Não</v>
      </c>
      <c r="AJ8" s="12" t="str">
        <f t="shared" si="1"/>
        <v>Sim</v>
      </c>
      <c r="AK8" s="12" t="s">
        <v>61</v>
      </c>
      <c r="AL8" s="12" t="str">
        <f t="shared" si="2"/>
        <v>Sim</v>
      </c>
      <c r="AM8" s="12" t="str">
        <f t="shared" si="3"/>
        <v>h &lt; 7,5 m</v>
      </c>
      <c r="AN8" s="12" t="str">
        <f t="shared" si="4"/>
        <v>Sim</v>
      </c>
      <c r="AO8" s="12" t="str">
        <f t="shared" si="5"/>
        <v>Pequena até 1 hm³</v>
      </c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s="1" customFormat="1" x14ac:dyDescent="0.25">
      <c r="A9" s="10">
        <v>3737</v>
      </c>
      <c r="B9" s="10" t="s">
        <v>128</v>
      </c>
      <c r="C9" s="10"/>
      <c r="D9" s="10"/>
      <c r="E9" s="10" t="s">
        <v>43</v>
      </c>
      <c r="F9" s="10" t="s">
        <v>129</v>
      </c>
      <c r="G9" s="10" t="s">
        <v>130</v>
      </c>
      <c r="H9" s="10"/>
      <c r="I9" s="10" t="s">
        <v>47</v>
      </c>
      <c r="J9" s="10" t="s">
        <v>131</v>
      </c>
      <c r="K9" s="10" t="s">
        <v>48</v>
      </c>
      <c r="L9" s="10" t="s">
        <v>48</v>
      </c>
      <c r="M9" s="10" t="s">
        <v>132</v>
      </c>
      <c r="N9" s="10" t="s">
        <v>133</v>
      </c>
      <c r="O9" s="10" t="s">
        <v>134</v>
      </c>
      <c r="P9" s="10"/>
      <c r="Q9" s="10" t="s">
        <v>42</v>
      </c>
      <c r="R9" s="10">
        <v>2499</v>
      </c>
      <c r="S9" s="10" t="s">
        <v>48</v>
      </c>
      <c r="T9" s="10"/>
      <c r="U9" s="10" t="s">
        <v>48</v>
      </c>
      <c r="V9" s="10">
        <v>3.7</v>
      </c>
      <c r="W9" s="10"/>
      <c r="X9" s="10">
        <v>1.5289999999999999</v>
      </c>
      <c r="Y9" s="10" t="s">
        <v>53</v>
      </c>
      <c r="Z9" s="10"/>
      <c r="AA9" s="10"/>
      <c r="AB9" s="10" t="s">
        <v>135</v>
      </c>
      <c r="AC9" s="10" t="s">
        <v>136</v>
      </c>
      <c r="AD9" s="10" t="s">
        <v>137</v>
      </c>
      <c r="AE9" s="10" t="s">
        <v>57</v>
      </c>
      <c r="AF9" s="10" t="s">
        <v>138</v>
      </c>
      <c r="AG9" s="10" t="s">
        <v>139</v>
      </c>
      <c r="AH9" s="10" t="s">
        <v>73</v>
      </c>
      <c r="AI9" s="11" t="str">
        <f t="shared" si="0"/>
        <v>Sim</v>
      </c>
      <c r="AJ9" s="12" t="str">
        <f t="shared" si="1"/>
        <v>Sim</v>
      </c>
      <c r="AK9" s="12" t="s">
        <v>61</v>
      </c>
      <c r="AL9" s="12" t="str">
        <f t="shared" si="2"/>
        <v>Sim</v>
      </c>
      <c r="AM9" s="12" t="str">
        <f>IF(ISBLANK(V9),"Sem Informação",IF(V9&lt;=7.5,"h &lt; 7,5 m",IF(AND(V9&gt;7.5,V9&lt;=15),"7,5 m &lt; h &lt; 15 m",IF(AND(V9&gt;15,V9&lt;=30),"15 m &lt; h &lt; 30 m",IF(AND(V9&gt;30,V9&lt;=70),"30 m &lt; h &lt; 70 m",IF(AND(V9&gt;70,V9&lt;=100),"70 m &lt; h &lt; 100","h &gt; 100 m"))))))</f>
        <v>h &lt; 7,5 m</v>
      </c>
      <c r="AN9" s="12" t="str">
        <f t="shared" si="4"/>
        <v>Sim</v>
      </c>
      <c r="AO9" s="12" t="str">
        <f t="shared" si="5"/>
        <v>Pequena entre 1 e 3 hm³</v>
      </c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s="1" customFormat="1" x14ac:dyDescent="0.25">
      <c r="A10" s="10">
        <v>7296</v>
      </c>
      <c r="B10" s="10" t="s">
        <v>140</v>
      </c>
      <c r="C10" s="10"/>
      <c r="D10" s="10"/>
      <c r="E10" s="10" t="s">
        <v>43</v>
      </c>
      <c r="F10" s="10" t="s">
        <v>86</v>
      </c>
      <c r="G10" s="10" t="s">
        <v>141</v>
      </c>
      <c r="H10" s="10" t="s">
        <v>46</v>
      </c>
      <c r="I10" s="10" t="s">
        <v>47</v>
      </c>
      <c r="J10" s="10" t="s">
        <v>47</v>
      </c>
      <c r="K10" s="10" t="s">
        <v>48</v>
      </c>
      <c r="L10" s="10" t="s">
        <v>48</v>
      </c>
      <c r="M10" s="10" t="s">
        <v>49</v>
      </c>
      <c r="N10" s="10" t="s">
        <v>88</v>
      </c>
      <c r="O10" s="10" t="s">
        <v>89</v>
      </c>
      <c r="P10" s="10"/>
      <c r="Q10" s="10" t="s">
        <v>42</v>
      </c>
      <c r="R10" s="10"/>
      <c r="S10" s="10" t="s">
        <v>48</v>
      </c>
      <c r="T10" s="10"/>
      <c r="U10" s="10" t="s">
        <v>48</v>
      </c>
      <c r="V10" s="10"/>
      <c r="W10" s="10">
        <v>6</v>
      </c>
      <c r="X10" s="10">
        <v>0.57899999999999996</v>
      </c>
      <c r="Y10" s="10" t="s">
        <v>91</v>
      </c>
      <c r="Z10" s="10"/>
      <c r="AA10" s="10" t="s">
        <v>123</v>
      </c>
      <c r="AB10" s="10" t="s">
        <v>142</v>
      </c>
      <c r="AC10" s="10" t="s">
        <v>94</v>
      </c>
      <c r="AD10" s="10" t="s">
        <v>143</v>
      </c>
      <c r="AE10" s="10"/>
      <c r="AF10" s="10" t="s">
        <v>144</v>
      </c>
      <c r="AG10" s="10" t="s">
        <v>145</v>
      </c>
      <c r="AH10" s="10" t="s">
        <v>127</v>
      </c>
      <c r="AI10" s="11" t="str">
        <f t="shared" si="0"/>
        <v>Não</v>
      </c>
      <c r="AJ10" s="12" t="str">
        <f t="shared" si="1"/>
        <v>Sim</v>
      </c>
      <c r="AK10" s="12" t="s">
        <v>61</v>
      </c>
      <c r="AL10" s="12" t="str">
        <f t="shared" si="2"/>
        <v>Sim</v>
      </c>
      <c r="AM10" s="12" t="str">
        <f>IF(ISBLANK(W10),"Sem Informação",IF(W10&lt;=7.5,"h &lt; 7,5 m",IF(AND(W10&gt;7.5,W10&lt;=15),"7,5 m &lt; h &lt; 15 m",IF(AND(W10&gt;15,W10&lt;=30),"15 m &lt; h &lt; 30 m",IF(AND(W10&gt;30,W10&lt;=70),"30 m &lt; h &lt; 70 m",IF(AND(W10&gt;70,W10&lt;=100),"70 m &lt; h &lt; 100","h &gt; 100 m"))))))</f>
        <v>h &lt; 7,5 m</v>
      </c>
      <c r="AN10" s="12" t="str">
        <f t="shared" si="4"/>
        <v>Sim</v>
      </c>
      <c r="AO10" s="12" t="str">
        <f t="shared" si="5"/>
        <v>Pequena até 1 hm³</v>
      </c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s="1" customFormat="1" x14ac:dyDescent="0.25">
      <c r="A11" s="10">
        <v>453</v>
      </c>
      <c r="B11" s="10" t="s">
        <v>146</v>
      </c>
      <c r="C11" s="10"/>
      <c r="D11" s="10"/>
      <c r="E11" s="10" t="s">
        <v>43</v>
      </c>
      <c r="F11" s="10" t="s">
        <v>86</v>
      </c>
      <c r="G11" s="10" t="s">
        <v>147</v>
      </c>
      <c r="H11" s="10" t="s">
        <v>46</v>
      </c>
      <c r="I11" s="10" t="s">
        <v>47</v>
      </c>
      <c r="J11" s="10" t="s">
        <v>47</v>
      </c>
      <c r="K11" s="10" t="s">
        <v>42</v>
      </c>
      <c r="L11" s="10" t="s">
        <v>42</v>
      </c>
      <c r="M11" s="10" t="s">
        <v>101</v>
      </c>
      <c r="N11" s="10" t="s">
        <v>88</v>
      </c>
      <c r="O11" s="10" t="s">
        <v>89</v>
      </c>
      <c r="P11" s="10">
        <v>0</v>
      </c>
      <c r="Q11" s="10" t="s">
        <v>42</v>
      </c>
      <c r="R11" s="10" t="s">
        <v>148</v>
      </c>
      <c r="S11" s="10" t="s">
        <v>48</v>
      </c>
      <c r="T11" s="10"/>
      <c r="U11" s="10" t="s">
        <v>48</v>
      </c>
      <c r="V11" s="10">
        <v>19</v>
      </c>
      <c r="W11" s="10">
        <v>19</v>
      </c>
      <c r="X11" s="10">
        <v>3.05</v>
      </c>
      <c r="Y11" s="10" t="s">
        <v>91</v>
      </c>
      <c r="Z11" s="10"/>
      <c r="AA11" s="10"/>
      <c r="AB11" s="10" t="s">
        <v>149</v>
      </c>
      <c r="AC11" s="10" t="s">
        <v>94</v>
      </c>
      <c r="AD11" s="10" t="s">
        <v>150</v>
      </c>
      <c r="AE11" s="10" t="s">
        <v>57</v>
      </c>
      <c r="AF11" s="10" t="s">
        <v>151</v>
      </c>
      <c r="AG11" s="10" t="s">
        <v>152</v>
      </c>
      <c r="AH11" s="10" t="s">
        <v>73</v>
      </c>
      <c r="AI11" s="11" t="str">
        <f t="shared" si="0"/>
        <v>Sim</v>
      </c>
      <c r="AJ11" s="12" t="str">
        <f t="shared" si="1"/>
        <v>Sim</v>
      </c>
      <c r="AK11" s="12" t="s">
        <v>61</v>
      </c>
      <c r="AL11" s="12" t="str">
        <f t="shared" si="2"/>
        <v>Sim</v>
      </c>
      <c r="AM11" s="12" t="str">
        <f>IF(ISBLANK(W11),"Sem Informação",IF(W11&lt;=7.5,"h &lt; 7,5 m",IF(AND(W11&gt;7.5,W11&lt;=15),"7,5 m &lt; h &lt; 15 m",IF(AND(W11&gt;15,W11&lt;=30),"15 m &lt; h &lt; 30 m",IF(AND(W11&gt;30,W11&lt;=70),"30 m &lt; h &lt; 70 m",IF(AND(W11&gt;70,W11&lt;=100),"70 m &lt; h &lt; 100","h &gt; 100 m"))))))</f>
        <v>15 m &lt; h &lt; 30 m</v>
      </c>
      <c r="AN11" s="12" t="str">
        <f t="shared" si="4"/>
        <v>Sim</v>
      </c>
      <c r="AO11" s="12" t="str">
        <f t="shared" si="5"/>
        <v>Pequena entre 3 e 5 hm³</v>
      </c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s="1" customFormat="1" x14ac:dyDescent="0.25">
      <c r="A12" s="10">
        <v>435</v>
      </c>
      <c r="B12" s="10" t="s">
        <v>153</v>
      </c>
      <c r="C12" s="10"/>
      <c r="D12" s="10"/>
      <c r="E12" s="10" t="s">
        <v>154</v>
      </c>
      <c r="F12" s="10" t="s">
        <v>86</v>
      </c>
      <c r="G12" s="10" t="s">
        <v>155</v>
      </c>
      <c r="H12" s="10" t="s">
        <v>46</v>
      </c>
      <c r="I12" s="10" t="s">
        <v>47</v>
      </c>
      <c r="J12" s="10" t="s">
        <v>131</v>
      </c>
      <c r="K12" s="10" t="s">
        <v>42</v>
      </c>
      <c r="L12" s="10" t="s">
        <v>42</v>
      </c>
      <c r="M12" s="10" t="s">
        <v>101</v>
      </c>
      <c r="N12" s="10" t="s">
        <v>88</v>
      </c>
      <c r="O12" s="10" t="s">
        <v>89</v>
      </c>
      <c r="P12" s="10">
        <v>0</v>
      </c>
      <c r="Q12" s="10" t="s">
        <v>42</v>
      </c>
      <c r="R12" s="10" t="s">
        <v>156</v>
      </c>
      <c r="S12" s="10" t="s">
        <v>48</v>
      </c>
      <c r="T12" s="10"/>
      <c r="U12" s="10" t="s">
        <v>48</v>
      </c>
      <c r="V12" s="10">
        <v>19</v>
      </c>
      <c r="W12" s="10">
        <v>19</v>
      </c>
      <c r="X12" s="10">
        <v>2.34</v>
      </c>
      <c r="Y12" s="10" t="s">
        <v>157</v>
      </c>
      <c r="Z12" s="10"/>
      <c r="AA12" s="10"/>
      <c r="AB12" s="10" t="s">
        <v>55</v>
      </c>
      <c r="AC12" s="10" t="s">
        <v>94</v>
      </c>
      <c r="AD12" s="10" t="s">
        <v>158</v>
      </c>
      <c r="AE12" s="10" t="s">
        <v>57</v>
      </c>
      <c r="AF12" s="10" t="s">
        <v>159</v>
      </c>
      <c r="AG12" s="10" t="s">
        <v>160</v>
      </c>
      <c r="AH12" s="10" t="s">
        <v>73</v>
      </c>
      <c r="AI12" s="11" t="str">
        <f t="shared" si="0"/>
        <v>Sim</v>
      </c>
      <c r="AJ12" s="12" t="str">
        <f t="shared" si="1"/>
        <v>Sim</v>
      </c>
      <c r="AK12" s="12" t="s">
        <v>61</v>
      </c>
      <c r="AL12" s="12" t="str">
        <f t="shared" si="2"/>
        <v>Sim</v>
      </c>
      <c r="AM12" s="12" t="str">
        <f>IF(ISBLANK(W12),"Sem Informação",IF(W12&lt;=7.5,"h &lt; 7,5 m",IF(AND(W12&gt;7.5,W12&lt;=15),"7,5 m &lt; h &lt; 15 m",IF(AND(W12&gt;15,W12&lt;=30),"15 m &lt; h &lt; 30 m",IF(AND(W12&gt;30,W12&lt;=70),"30 m &lt; h &lt; 70 m",IF(AND(W12&gt;70,W12&lt;=100),"70 m &lt; h &lt; 100","h &gt; 100 m"))))))</f>
        <v>15 m &lt; h &lt; 30 m</v>
      </c>
      <c r="AN12" s="12" t="str">
        <f t="shared" si="4"/>
        <v>Sim</v>
      </c>
      <c r="AO12" s="12" t="str">
        <f t="shared" si="5"/>
        <v>Pequena entre 1 e 3 hm³</v>
      </c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4" s="1" customFormat="1" x14ac:dyDescent="0.25">
      <c r="A13" s="10">
        <v>3774</v>
      </c>
      <c r="B13" s="10" t="s">
        <v>161</v>
      </c>
      <c r="C13" s="10"/>
      <c r="D13" s="10"/>
      <c r="E13" s="10" t="s">
        <v>43</v>
      </c>
      <c r="F13" s="10" t="s">
        <v>129</v>
      </c>
      <c r="G13" s="10" t="s">
        <v>162</v>
      </c>
      <c r="H13" s="10" t="s">
        <v>46</v>
      </c>
      <c r="I13" s="10" t="s">
        <v>47</v>
      </c>
      <c r="J13" s="10" t="s">
        <v>131</v>
      </c>
      <c r="K13" s="10" t="s">
        <v>42</v>
      </c>
      <c r="L13" s="10" t="s">
        <v>42</v>
      </c>
      <c r="M13" s="10" t="s">
        <v>101</v>
      </c>
      <c r="N13" s="10" t="s">
        <v>133</v>
      </c>
      <c r="O13" s="10" t="s">
        <v>134</v>
      </c>
      <c r="P13" s="10"/>
      <c r="Q13" s="10" t="s">
        <v>42</v>
      </c>
      <c r="R13" s="10">
        <v>588</v>
      </c>
      <c r="S13" s="10" t="s">
        <v>48</v>
      </c>
      <c r="T13" s="10"/>
      <c r="U13" s="10" t="s">
        <v>48</v>
      </c>
      <c r="V13" s="10">
        <v>8.23</v>
      </c>
      <c r="W13" s="10"/>
      <c r="X13" s="10">
        <v>0.64900000000000002</v>
      </c>
      <c r="Y13" s="10" t="s">
        <v>53</v>
      </c>
      <c r="Z13" s="10"/>
      <c r="AA13" s="10"/>
      <c r="AB13" s="10" t="s">
        <v>163</v>
      </c>
      <c r="AC13" s="10" t="s">
        <v>69</v>
      </c>
      <c r="AD13" s="10" t="s">
        <v>164</v>
      </c>
      <c r="AE13" s="10" t="s">
        <v>57</v>
      </c>
      <c r="AF13" s="10" t="s">
        <v>165</v>
      </c>
      <c r="AG13" s="10" t="s">
        <v>166</v>
      </c>
      <c r="AH13" s="10" t="s">
        <v>73</v>
      </c>
      <c r="AI13" s="11" t="str">
        <f t="shared" si="0"/>
        <v>Sim</v>
      </c>
      <c r="AJ13" s="12" t="str">
        <f t="shared" si="1"/>
        <v>Sim</v>
      </c>
      <c r="AK13" s="12" t="s">
        <v>61</v>
      </c>
      <c r="AL13" s="12" t="str">
        <f t="shared" si="2"/>
        <v>Sim</v>
      </c>
      <c r="AM13" s="12" t="str">
        <f>IF(ISBLANK(V13),"Sem Informação",IF(V13&lt;=7.5,"h &lt; 7,5 m",IF(AND(V13&gt;7.5,V13&lt;=15),"7,5 m &lt; h &lt; 15 m",IF(AND(V13&gt;15,V13&lt;=30),"15 m &lt; h &lt; 30 m",IF(AND(V13&gt;30,V13&lt;=70),"30 m &lt; h &lt; 70 m",IF(AND(V13&gt;70,V13&lt;=100),"70 m &lt; h &lt; 100","h &gt; 100 m"))))))</f>
        <v>7,5 m &lt; h &lt; 15 m</v>
      </c>
      <c r="AN13" s="12" t="str">
        <f t="shared" si="4"/>
        <v>Sim</v>
      </c>
      <c r="AO13" s="12" t="str">
        <f t="shared" si="5"/>
        <v>Pequena até 1 hm³</v>
      </c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1" customFormat="1" x14ac:dyDescent="0.25">
      <c r="A14" s="10">
        <v>449</v>
      </c>
      <c r="B14" s="10" t="s">
        <v>167</v>
      </c>
      <c r="C14" s="10"/>
      <c r="D14" s="10"/>
      <c r="E14" s="10" t="s">
        <v>43</v>
      </c>
      <c r="F14" s="10" t="s">
        <v>86</v>
      </c>
      <c r="G14" s="10" t="s">
        <v>168</v>
      </c>
      <c r="H14" s="10" t="s">
        <v>46</v>
      </c>
      <c r="I14" s="10" t="s">
        <v>47</v>
      </c>
      <c r="J14" s="10" t="s">
        <v>47</v>
      </c>
      <c r="K14" s="10" t="s">
        <v>42</v>
      </c>
      <c r="L14" s="10" t="s">
        <v>42</v>
      </c>
      <c r="M14" s="10" t="s">
        <v>101</v>
      </c>
      <c r="N14" s="10" t="s">
        <v>88</v>
      </c>
      <c r="O14" s="10" t="s">
        <v>89</v>
      </c>
      <c r="P14" s="10">
        <v>0</v>
      </c>
      <c r="Q14" s="10" t="s">
        <v>42</v>
      </c>
      <c r="R14" s="10" t="s">
        <v>169</v>
      </c>
      <c r="S14" s="10" t="s">
        <v>42</v>
      </c>
      <c r="T14" s="10"/>
      <c r="U14" s="10" t="s">
        <v>48</v>
      </c>
      <c r="V14" s="10">
        <v>21</v>
      </c>
      <c r="W14" s="10">
        <v>21</v>
      </c>
      <c r="X14" s="10">
        <v>4.5999999999999996</v>
      </c>
      <c r="Y14" s="10" t="s">
        <v>115</v>
      </c>
      <c r="Z14" s="10" t="s">
        <v>54</v>
      </c>
      <c r="AA14" s="10"/>
      <c r="AB14" s="10" t="s">
        <v>170</v>
      </c>
      <c r="AC14" s="10" t="s">
        <v>94</v>
      </c>
      <c r="AD14" s="10" t="s">
        <v>158</v>
      </c>
      <c r="AE14" s="10" t="s">
        <v>57</v>
      </c>
      <c r="AF14" s="10" t="s">
        <v>171</v>
      </c>
      <c r="AG14" s="10" t="s">
        <v>172</v>
      </c>
      <c r="AH14" s="10" t="s">
        <v>73</v>
      </c>
      <c r="AI14" s="11" t="str">
        <f t="shared" si="0"/>
        <v>Sim</v>
      </c>
      <c r="AJ14" s="12" t="str">
        <f t="shared" si="1"/>
        <v>Sim</v>
      </c>
      <c r="AK14" s="12" t="s">
        <v>61</v>
      </c>
      <c r="AL14" s="12" t="str">
        <f t="shared" si="2"/>
        <v>Sim</v>
      </c>
      <c r="AM14" s="12" t="str">
        <f>IF(ISBLANK(W14),"Sem Informação",IF(W14&lt;=7.5,"h &lt; 7,5 m",IF(AND(W14&gt;7.5,W14&lt;=15),"7,5 m &lt; h &lt; 15 m",IF(AND(W14&gt;15,W14&lt;=30),"15 m &lt; h &lt; 30 m",IF(AND(W14&gt;30,W14&lt;=70),"30 m &lt; h &lt; 70 m",IF(AND(W14&gt;70,W14&lt;=100),"70 m &lt; h &lt; 100","h &gt; 100 m"))))))</f>
        <v>15 m &lt; h &lt; 30 m</v>
      </c>
      <c r="AN14" s="12" t="str">
        <f t="shared" si="4"/>
        <v>Sim</v>
      </c>
      <c r="AO14" s="12" t="str">
        <f t="shared" si="5"/>
        <v>Pequena entre 3 e 5 hm³</v>
      </c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s="1" customFormat="1" x14ac:dyDescent="0.25">
      <c r="A15" s="10">
        <v>545</v>
      </c>
      <c r="B15" s="10" t="s">
        <v>78</v>
      </c>
      <c r="C15" s="10"/>
      <c r="D15" s="10"/>
      <c r="E15" s="10" t="s">
        <v>43</v>
      </c>
      <c r="F15" s="10" t="s">
        <v>76</v>
      </c>
      <c r="G15" s="10" t="s">
        <v>173</v>
      </c>
      <c r="H15" s="10" t="s">
        <v>46</v>
      </c>
      <c r="I15" s="10" t="s">
        <v>47</v>
      </c>
      <c r="J15" s="10" t="s">
        <v>47</v>
      </c>
      <c r="K15" s="10" t="s">
        <v>48</v>
      </c>
      <c r="L15" s="10" t="s">
        <v>48</v>
      </c>
      <c r="M15" s="10" t="s">
        <v>49</v>
      </c>
      <c r="N15" s="10" t="s">
        <v>78</v>
      </c>
      <c r="O15" s="10" t="s">
        <v>79</v>
      </c>
      <c r="P15" s="10">
        <v>0</v>
      </c>
      <c r="Q15" s="10" t="s">
        <v>42</v>
      </c>
      <c r="R15" s="10" t="s">
        <v>174</v>
      </c>
      <c r="S15" s="10" t="s">
        <v>48</v>
      </c>
      <c r="T15" s="10"/>
      <c r="U15" s="10" t="s">
        <v>48</v>
      </c>
      <c r="V15" s="10">
        <v>13</v>
      </c>
      <c r="W15" s="10"/>
      <c r="X15" s="10">
        <v>8104</v>
      </c>
      <c r="Y15" s="10" t="s">
        <v>53</v>
      </c>
      <c r="Z15" s="10"/>
      <c r="AA15" s="10"/>
      <c r="AB15" s="10" t="s">
        <v>175</v>
      </c>
      <c r="AC15" s="10" t="s">
        <v>81</v>
      </c>
      <c r="AD15" s="10"/>
      <c r="AE15" s="10" t="s">
        <v>57</v>
      </c>
      <c r="AF15" s="10" t="s">
        <v>176</v>
      </c>
      <c r="AG15" s="10" t="s">
        <v>177</v>
      </c>
      <c r="AH15" s="10" t="s">
        <v>73</v>
      </c>
      <c r="AI15" s="11" t="str">
        <f t="shared" si="0"/>
        <v>Sim</v>
      </c>
      <c r="AJ15" s="12" t="str">
        <f t="shared" si="1"/>
        <v>Sim</v>
      </c>
      <c r="AK15" s="12" t="s">
        <v>61</v>
      </c>
      <c r="AL15" s="12" t="str">
        <f t="shared" si="2"/>
        <v>Sim</v>
      </c>
      <c r="AM15" s="12" t="str">
        <f>IF(ISBLANK(V15),"Sem Informação",IF(V15&lt;=7.5,"h &lt; 7,5 m",IF(AND(V15&gt;7.5,V15&lt;=15),"7,5 m &lt; h &lt; 15 m",IF(AND(V15&gt;15,V15&lt;=30),"15 m &lt; h &lt; 30 m",IF(AND(V15&gt;30,V15&lt;=70),"30 m &lt; h &lt; 70 m",IF(AND(V15&gt;70,V15&lt;=100),"70 m &lt; h &lt; 100","h &gt; 100 m"))))))</f>
        <v>7,5 m &lt; h &lt; 15 m</v>
      </c>
      <c r="AN15" s="12" t="str">
        <f t="shared" si="4"/>
        <v>Sim</v>
      </c>
      <c r="AO15" s="12" t="str">
        <f t="shared" si="5"/>
        <v>Muito Grande</v>
      </c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s="1" customFormat="1" x14ac:dyDescent="0.25">
      <c r="A16" s="10">
        <v>6757</v>
      </c>
      <c r="B16" s="10" t="s">
        <v>178</v>
      </c>
      <c r="C16" s="10"/>
      <c r="D16" s="10"/>
      <c r="E16" s="10" t="s">
        <v>43</v>
      </c>
      <c r="F16" s="10" t="s">
        <v>76</v>
      </c>
      <c r="G16" s="10" t="s">
        <v>173</v>
      </c>
      <c r="H16" s="10" t="s">
        <v>46</v>
      </c>
      <c r="I16" s="10" t="s">
        <v>47</v>
      </c>
      <c r="J16" s="10" t="s">
        <v>47</v>
      </c>
      <c r="K16" s="10" t="s">
        <v>48</v>
      </c>
      <c r="L16" s="10" t="s">
        <v>48</v>
      </c>
      <c r="M16" s="10" t="s">
        <v>49</v>
      </c>
      <c r="N16" s="10" t="s">
        <v>78</v>
      </c>
      <c r="O16" s="10" t="s">
        <v>79</v>
      </c>
      <c r="P16" s="10"/>
      <c r="Q16" s="10" t="s">
        <v>42</v>
      </c>
      <c r="R16" s="10" t="s">
        <v>174</v>
      </c>
      <c r="S16" s="10" t="s">
        <v>48</v>
      </c>
      <c r="T16" s="10"/>
      <c r="U16" s="10" t="s">
        <v>48</v>
      </c>
      <c r="V16" s="10"/>
      <c r="W16" s="10"/>
      <c r="X16" s="10">
        <v>8104.94</v>
      </c>
      <c r="Y16" s="10" t="s">
        <v>53</v>
      </c>
      <c r="Z16" s="10"/>
      <c r="AA16" s="10"/>
      <c r="AB16" s="10" t="s">
        <v>175</v>
      </c>
      <c r="AC16" s="10" t="s">
        <v>81</v>
      </c>
      <c r="AD16" s="10"/>
      <c r="AE16" s="10" t="s">
        <v>57</v>
      </c>
      <c r="AF16" s="10" t="s">
        <v>179</v>
      </c>
      <c r="AG16" s="10" t="s">
        <v>180</v>
      </c>
      <c r="AH16" s="10" t="s">
        <v>60</v>
      </c>
      <c r="AI16" s="11" t="str">
        <f t="shared" si="0"/>
        <v>Sim</v>
      </c>
      <c r="AJ16" s="12" t="str">
        <f t="shared" si="1"/>
        <v>Sim</v>
      </c>
      <c r="AK16" s="12" t="s">
        <v>61</v>
      </c>
      <c r="AL16" s="12" t="str">
        <f t="shared" si="2"/>
        <v>Não</v>
      </c>
      <c r="AM16" s="12" t="str">
        <f>IF(ISBLANK(W16),"Sem Informação",IF(W16&lt;=7.5,"h &lt; 7,5 m",IF(AND(W16&gt;7.5,W16&lt;=15),"7,5 m &lt; h &lt; 15 m",IF(AND(W16&gt;15,W16&lt;=30),"15 m &lt; h &lt; 30 m",IF(AND(W16&gt;30,W16&lt;=70),"30 m &lt; h &lt; 70 m",IF(AND(W16&gt;70,W16&lt;=100),"70 m &lt; h &lt; 100","h &gt; 100 m"))))))</f>
        <v>Sem Informação</v>
      </c>
      <c r="AN16" s="12" t="str">
        <f t="shared" si="4"/>
        <v>Sim</v>
      </c>
      <c r="AO16" s="12" t="str">
        <f t="shared" si="5"/>
        <v>Muito Grande</v>
      </c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s="1" customFormat="1" x14ac:dyDescent="0.25">
      <c r="A17" s="10">
        <v>3785</v>
      </c>
      <c r="B17" s="10" t="s">
        <v>181</v>
      </c>
      <c r="C17" s="10"/>
      <c r="D17" s="10"/>
      <c r="E17" s="10" t="s">
        <v>54</v>
      </c>
      <c r="F17" s="10" t="s">
        <v>76</v>
      </c>
      <c r="G17" s="10" t="s">
        <v>182</v>
      </c>
      <c r="H17" s="10"/>
      <c r="I17" s="10" t="s">
        <v>47</v>
      </c>
      <c r="J17" s="10" t="s">
        <v>47</v>
      </c>
      <c r="K17" s="10" t="s">
        <v>48</v>
      </c>
      <c r="L17" s="10" t="s">
        <v>48</v>
      </c>
      <c r="M17" s="10" t="s">
        <v>132</v>
      </c>
      <c r="N17" s="10" t="s">
        <v>183</v>
      </c>
      <c r="O17" s="10" t="s">
        <v>79</v>
      </c>
      <c r="P17" s="10"/>
      <c r="Q17" s="10" t="s">
        <v>42</v>
      </c>
      <c r="R17" s="10" t="s">
        <v>184</v>
      </c>
      <c r="S17" s="10" t="s">
        <v>48</v>
      </c>
      <c r="T17" s="10"/>
      <c r="U17" s="10" t="s">
        <v>48</v>
      </c>
      <c r="V17" s="10"/>
      <c r="W17" s="10">
        <v>3.5</v>
      </c>
      <c r="X17" s="10">
        <v>4.3999999999999997E-2</v>
      </c>
      <c r="Y17" s="10" t="s">
        <v>53</v>
      </c>
      <c r="Z17" s="10"/>
      <c r="AA17" s="10"/>
      <c r="AB17" s="10" t="s">
        <v>185</v>
      </c>
      <c r="AC17" s="10" t="s">
        <v>81</v>
      </c>
      <c r="AD17" s="10"/>
      <c r="AE17" s="10" t="s">
        <v>57</v>
      </c>
      <c r="AF17" s="10" t="s">
        <v>186</v>
      </c>
      <c r="AG17" s="10" t="s">
        <v>187</v>
      </c>
      <c r="AH17" s="10" t="s">
        <v>73</v>
      </c>
      <c r="AI17" s="11" t="str">
        <f t="shared" si="0"/>
        <v>Sim</v>
      </c>
      <c r="AJ17" s="12" t="str">
        <f t="shared" si="1"/>
        <v>Sim</v>
      </c>
      <c r="AK17" s="12" t="s">
        <v>188</v>
      </c>
      <c r="AL17" s="12" t="str">
        <f t="shared" si="2"/>
        <v>Sim</v>
      </c>
      <c r="AM17" s="12" t="str">
        <f>IF(ISBLANK(W17),"Sem Informação",IF(W17&lt;=7.5,"h &lt; 7,5 m",IF(AND(W17&gt;7.5,W17&lt;=15),"7,5 m &lt; h &lt; 15 m",IF(AND(W17&gt;15,W17&lt;=30),"15 m &lt; h &lt; 30 m",IF(AND(W17&gt;30,W17&lt;=70),"30 m &lt; h &lt; 70 m",IF(AND(W17&gt;70,W17&lt;=100),"70 m &lt; h &lt; 100","h &gt; 100 m"))))))</f>
        <v>h &lt; 7,5 m</v>
      </c>
      <c r="AN17" s="12" t="str">
        <f t="shared" si="4"/>
        <v>Sim</v>
      </c>
      <c r="AO17" s="12" t="str">
        <f t="shared" si="5"/>
        <v>Pequena até 1 hm³</v>
      </c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s="1" customFormat="1" x14ac:dyDescent="0.25">
      <c r="A18" s="10">
        <v>6817</v>
      </c>
      <c r="B18" s="10" t="s">
        <v>189</v>
      </c>
      <c r="C18" s="10"/>
      <c r="D18" s="10"/>
      <c r="E18" s="10" t="s">
        <v>54</v>
      </c>
      <c r="F18" s="10" t="s">
        <v>76</v>
      </c>
      <c r="G18" s="10" t="s">
        <v>182</v>
      </c>
      <c r="H18" s="10"/>
      <c r="I18" s="10" t="s">
        <v>47</v>
      </c>
      <c r="J18" s="10" t="s">
        <v>47</v>
      </c>
      <c r="K18" s="10" t="s">
        <v>48</v>
      </c>
      <c r="L18" s="10" t="s">
        <v>48</v>
      </c>
      <c r="M18" s="10" t="s">
        <v>132</v>
      </c>
      <c r="N18" s="10" t="s">
        <v>183</v>
      </c>
      <c r="O18" s="10" t="s">
        <v>79</v>
      </c>
      <c r="P18" s="10"/>
      <c r="Q18" s="10" t="s">
        <v>42</v>
      </c>
      <c r="R18" s="10" t="s">
        <v>190</v>
      </c>
      <c r="S18" s="10" t="s">
        <v>48</v>
      </c>
      <c r="T18" s="10"/>
      <c r="U18" s="10" t="s">
        <v>48</v>
      </c>
      <c r="V18" s="10"/>
      <c r="W18" s="10"/>
      <c r="X18" s="10"/>
      <c r="Y18" s="10" t="s">
        <v>53</v>
      </c>
      <c r="Z18" s="10"/>
      <c r="AA18" s="10"/>
      <c r="AB18" s="10" t="s">
        <v>191</v>
      </c>
      <c r="AC18" s="10" t="s">
        <v>81</v>
      </c>
      <c r="AD18" s="10"/>
      <c r="AE18" s="10" t="s">
        <v>57</v>
      </c>
      <c r="AF18" s="10" t="s">
        <v>192</v>
      </c>
      <c r="AG18" s="10" t="s">
        <v>193</v>
      </c>
      <c r="AH18" s="10" t="s">
        <v>60</v>
      </c>
      <c r="AI18" s="11" t="str">
        <f t="shared" si="0"/>
        <v>Sim</v>
      </c>
      <c r="AJ18" s="12" t="str">
        <f t="shared" si="1"/>
        <v>Sim</v>
      </c>
      <c r="AK18" s="12" t="s">
        <v>188</v>
      </c>
      <c r="AL18" s="12" t="str">
        <f t="shared" si="2"/>
        <v>Não</v>
      </c>
      <c r="AM18" s="12" t="str">
        <f>IF(ISBLANK(W18),"Sem Informação",IF(W18&lt;=7.5,"h &lt; 7,5 m",IF(AND(W18&gt;7.5,W18&lt;=15),"7,5 m &lt; h &lt; 15 m",IF(AND(W18&gt;15,W18&lt;=30),"15 m &lt; h &lt; 30 m",IF(AND(W18&gt;30,W18&lt;=70),"30 m &lt; h &lt; 70 m",IF(AND(W18&gt;70,W18&lt;=100),"70 m &lt; h &lt; 100","h &gt; 100 m"))))))</f>
        <v>Sem Informação</v>
      </c>
      <c r="AN18" s="12" t="str">
        <f t="shared" si="4"/>
        <v>Não</v>
      </c>
      <c r="AO18" s="12" t="str">
        <f t="shared" si="5"/>
        <v>Sem Informação</v>
      </c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s="1" customFormat="1" x14ac:dyDescent="0.25">
      <c r="A19" s="10">
        <v>3792</v>
      </c>
      <c r="B19" s="10" t="s">
        <v>194</v>
      </c>
      <c r="C19" s="10"/>
      <c r="D19" s="10" t="s">
        <v>194</v>
      </c>
      <c r="E19" s="10" t="s">
        <v>75</v>
      </c>
      <c r="F19" s="10" t="s">
        <v>76</v>
      </c>
      <c r="G19" s="10" t="s">
        <v>182</v>
      </c>
      <c r="H19" s="10"/>
      <c r="I19" s="10" t="s">
        <v>47</v>
      </c>
      <c r="J19" s="10" t="s">
        <v>131</v>
      </c>
      <c r="K19" s="10" t="s">
        <v>48</v>
      </c>
      <c r="L19" s="10" t="s">
        <v>48</v>
      </c>
      <c r="M19" s="10" t="s">
        <v>132</v>
      </c>
      <c r="N19" s="10" t="s">
        <v>195</v>
      </c>
      <c r="O19" s="10" t="s">
        <v>79</v>
      </c>
      <c r="P19" s="10" t="s">
        <v>194</v>
      </c>
      <c r="Q19" s="10" t="s">
        <v>42</v>
      </c>
      <c r="R19" s="10" t="s">
        <v>196</v>
      </c>
      <c r="S19" s="10" t="s">
        <v>48</v>
      </c>
      <c r="T19" s="10"/>
      <c r="U19" s="10" t="s">
        <v>48</v>
      </c>
      <c r="V19" s="10"/>
      <c r="W19" s="10">
        <v>3.5</v>
      </c>
      <c r="X19" s="10">
        <v>1.4E-2</v>
      </c>
      <c r="Y19" s="10" t="s">
        <v>53</v>
      </c>
      <c r="Z19" s="10"/>
      <c r="AA19" s="10"/>
      <c r="AB19" s="10" t="s">
        <v>197</v>
      </c>
      <c r="AC19" s="10" t="s">
        <v>81</v>
      </c>
      <c r="AD19" s="10"/>
      <c r="AE19" s="10" t="s">
        <v>57</v>
      </c>
      <c r="AF19" s="10" t="s">
        <v>198</v>
      </c>
      <c r="AG19" s="10" t="s">
        <v>199</v>
      </c>
      <c r="AH19" s="10" t="s">
        <v>73</v>
      </c>
      <c r="AI19" s="11" t="str">
        <f t="shared" si="0"/>
        <v>Sim</v>
      </c>
      <c r="AJ19" s="12" t="str">
        <f t="shared" si="1"/>
        <v>Sim</v>
      </c>
      <c r="AK19" s="12" t="s">
        <v>188</v>
      </c>
      <c r="AL19" s="12" t="str">
        <f t="shared" si="2"/>
        <v>Sim</v>
      </c>
      <c r="AM19" s="12" t="str">
        <f>IF(ISBLANK(W19),"Sem Informação",IF(W19&lt;=7.5,"h &lt; 7,5 m",IF(AND(W19&gt;7.5,W19&lt;=15),"7,5 m &lt; h &lt; 15 m",IF(AND(W19&gt;15,W19&lt;=30),"15 m &lt; h &lt; 30 m",IF(AND(W19&gt;30,W19&lt;=70),"30 m &lt; h &lt; 70 m",IF(AND(W19&gt;70,W19&lt;=100),"70 m &lt; h &lt; 100","h &gt; 100 m"))))))</f>
        <v>h &lt; 7,5 m</v>
      </c>
      <c r="AN19" s="12" t="str">
        <f t="shared" si="4"/>
        <v>Sim</v>
      </c>
      <c r="AO19" s="12" t="str">
        <f t="shared" si="5"/>
        <v>Pequena até 1 hm³</v>
      </c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 s="1" customFormat="1" x14ac:dyDescent="0.25">
      <c r="A20" s="10">
        <v>20303</v>
      </c>
      <c r="B20" s="10" t="s">
        <v>200</v>
      </c>
      <c r="C20" s="10"/>
      <c r="D20" s="10"/>
      <c r="E20" s="10" t="s">
        <v>75</v>
      </c>
      <c r="F20" s="10" t="s">
        <v>63</v>
      </c>
      <c r="G20" s="10" t="s">
        <v>201</v>
      </c>
      <c r="H20" s="10" t="s">
        <v>46</v>
      </c>
      <c r="I20" s="10" t="s">
        <v>47</v>
      </c>
      <c r="J20" s="10" t="s">
        <v>47</v>
      </c>
      <c r="K20" s="10" t="s">
        <v>48</v>
      </c>
      <c r="L20" s="10" t="s">
        <v>48</v>
      </c>
      <c r="M20" s="10" t="s">
        <v>49</v>
      </c>
      <c r="N20" s="10" t="s">
        <v>202</v>
      </c>
      <c r="O20" s="10" t="s">
        <v>66</v>
      </c>
      <c r="P20" s="10" t="s">
        <v>203</v>
      </c>
      <c r="Q20" s="10" t="s">
        <v>42</v>
      </c>
      <c r="R20" s="10" t="s">
        <v>204</v>
      </c>
      <c r="S20" s="10" t="s">
        <v>48</v>
      </c>
      <c r="T20" s="10"/>
      <c r="U20" s="10" t="s">
        <v>48</v>
      </c>
      <c r="V20" s="10"/>
      <c r="W20" s="10"/>
      <c r="X20" s="10"/>
      <c r="Y20" s="10" t="s">
        <v>53</v>
      </c>
      <c r="Z20" s="10"/>
      <c r="AA20" s="10"/>
      <c r="AB20" s="10" t="s">
        <v>205</v>
      </c>
      <c r="AC20" s="10" t="s">
        <v>69</v>
      </c>
      <c r="AD20" s="10" t="s">
        <v>206</v>
      </c>
      <c r="AE20" s="10" t="s">
        <v>57</v>
      </c>
      <c r="AF20" s="10" t="s">
        <v>207</v>
      </c>
      <c r="AG20" s="10" t="s">
        <v>208</v>
      </c>
      <c r="AH20" s="10" t="s">
        <v>60</v>
      </c>
      <c r="AI20" s="11" t="str">
        <f t="shared" si="0"/>
        <v>Sim</v>
      </c>
      <c r="AJ20" s="12" t="str">
        <f t="shared" si="1"/>
        <v>Sim</v>
      </c>
      <c r="AK20" s="12" t="s">
        <v>188</v>
      </c>
      <c r="AL20" s="12" t="str">
        <f t="shared" si="2"/>
        <v>Não</v>
      </c>
      <c r="AM20" s="12" t="str">
        <f>IF(ISBLANK(W20),"Sem Informação",IF(W20&lt;=7.5,"h &lt; 7,5 m",IF(AND(W20&gt;7.5,W20&lt;=15),"7,5 m &lt; h &lt; 15 m",IF(AND(W20&gt;15,W20&lt;=30),"15 m &lt; h &lt; 30 m",IF(AND(W20&gt;30,W20&lt;=70),"30 m &lt; h &lt; 70 m",IF(AND(W20&gt;70,W20&lt;=100),"70 m &lt; h &lt; 100","h &gt; 100 m"))))))</f>
        <v>Sem Informação</v>
      </c>
      <c r="AN20" s="12" t="str">
        <f t="shared" si="4"/>
        <v>Não</v>
      </c>
      <c r="AO20" s="12" t="str">
        <f t="shared" si="5"/>
        <v>Sem Informação</v>
      </c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s="1" customFormat="1" x14ac:dyDescent="0.25">
      <c r="A21" s="10">
        <v>20289</v>
      </c>
      <c r="B21" s="10" t="s">
        <v>200</v>
      </c>
      <c r="C21" s="10"/>
      <c r="D21" s="10"/>
      <c r="E21" s="10" t="s">
        <v>75</v>
      </c>
      <c r="F21" s="10" t="s">
        <v>63</v>
      </c>
      <c r="G21" s="10" t="s">
        <v>201</v>
      </c>
      <c r="H21" s="10" t="s">
        <v>46</v>
      </c>
      <c r="I21" s="10" t="s">
        <v>47</v>
      </c>
      <c r="J21" s="10" t="s">
        <v>131</v>
      </c>
      <c r="K21" s="10" t="s">
        <v>48</v>
      </c>
      <c r="L21" s="10" t="s">
        <v>48</v>
      </c>
      <c r="M21" s="10" t="s">
        <v>49</v>
      </c>
      <c r="N21" s="10" t="s">
        <v>209</v>
      </c>
      <c r="O21" s="10" t="s">
        <v>66</v>
      </c>
      <c r="P21" s="10" t="s">
        <v>210</v>
      </c>
      <c r="Q21" s="10" t="s">
        <v>42</v>
      </c>
      <c r="R21" s="10" t="s">
        <v>211</v>
      </c>
      <c r="S21" s="10" t="s">
        <v>48</v>
      </c>
      <c r="T21" s="10"/>
      <c r="U21" s="10" t="s">
        <v>48</v>
      </c>
      <c r="V21" s="10">
        <v>6</v>
      </c>
      <c r="W21" s="10"/>
      <c r="X21" s="10">
        <v>8.5000000000000006E-2</v>
      </c>
      <c r="Y21" s="10" t="s">
        <v>91</v>
      </c>
      <c r="Z21" s="10" t="s">
        <v>92</v>
      </c>
      <c r="AA21" s="10"/>
      <c r="AB21" s="10" t="s">
        <v>212</v>
      </c>
      <c r="AC21" s="10" t="s">
        <v>69</v>
      </c>
      <c r="AD21" s="10" t="s">
        <v>206</v>
      </c>
      <c r="AE21" s="10" t="s">
        <v>57</v>
      </c>
      <c r="AF21" s="10" t="s">
        <v>213</v>
      </c>
      <c r="AG21" s="10" t="s">
        <v>214</v>
      </c>
      <c r="AH21" s="10" t="s">
        <v>73</v>
      </c>
      <c r="AI21" s="11" t="str">
        <f t="shared" si="0"/>
        <v>Sim</v>
      </c>
      <c r="AJ21" s="12" t="str">
        <f t="shared" si="1"/>
        <v>Sim</v>
      </c>
      <c r="AK21" s="12" t="s">
        <v>188</v>
      </c>
      <c r="AL21" s="12" t="str">
        <f t="shared" si="2"/>
        <v>Sim</v>
      </c>
      <c r="AM21" s="12" t="str">
        <f>IF(ISBLANK(V21),"Sem Informação",IF(V21&lt;=7.5,"h &lt; 7,5 m",IF(AND(V21&gt;7.5,V21&lt;=15),"7,5 m &lt; h &lt; 15 m",IF(AND(V21&gt;15,V21&lt;=30),"15 m &lt; h &lt; 30 m",IF(AND(V21&gt;30,V21&lt;=70),"30 m &lt; h &lt; 70 m",IF(AND(V21&gt;70,V21&lt;=100),"70 m &lt; h &lt; 100","h &gt; 100 m"))))))</f>
        <v>h &lt; 7,5 m</v>
      </c>
      <c r="AN21" s="12" t="str">
        <f t="shared" si="4"/>
        <v>Sim</v>
      </c>
      <c r="AO21" s="12" t="str">
        <f t="shared" si="5"/>
        <v>Pequena até 1 hm³</v>
      </c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</row>
    <row r="22" spans="1:1024" s="1" customFormat="1" x14ac:dyDescent="0.25">
      <c r="A22" s="10">
        <v>20056</v>
      </c>
      <c r="B22" s="10" t="s">
        <v>200</v>
      </c>
      <c r="C22" s="10"/>
      <c r="D22" s="10"/>
      <c r="E22" s="10" t="s">
        <v>215</v>
      </c>
      <c r="F22" s="10" t="s">
        <v>63</v>
      </c>
      <c r="G22" s="10" t="s">
        <v>216</v>
      </c>
      <c r="H22" s="10" t="s">
        <v>46</v>
      </c>
      <c r="I22" s="10" t="s">
        <v>47</v>
      </c>
      <c r="J22" s="10" t="s">
        <v>131</v>
      </c>
      <c r="K22" s="10" t="s">
        <v>48</v>
      </c>
      <c r="L22" s="10" t="s">
        <v>48</v>
      </c>
      <c r="M22" s="10" t="s">
        <v>49</v>
      </c>
      <c r="N22" s="10" t="s">
        <v>217</v>
      </c>
      <c r="O22" s="10" t="s">
        <v>66</v>
      </c>
      <c r="P22" s="10" t="s">
        <v>218</v>
      </c>
      <c r="Q22" s="10" t="s">
        <v>42</v>
      </c>
      <c r="R22" s="10"/>
      <c r="S22" s="10" t="s">
        <v>48</v>
      </c>
      <c r="T22" s="10"/>
      <c r="U22" s="10" t="s">
        <v>48</v>
      </c>
      <c r="V22" s="10">
        <v>5</v>
      </c>
      <c r="W22" s="10">
        <v>5</v>
      </c>
      <c r="X22" s="10"/>
      <c r="Y22" s="10" t="s">
        <v>91</v>
      </c>
      <c r="Z22" s="10" t="s">
        <v>215</v>
      </c>
      <c r="AA22" s="10"/>
      <c r="AB22" s="10" t="s">
        <v>219</v>
      </c>
      <c r="AC22" s="10" t="s">
        <v>69</v>
      </c>
      <c r="AD22" s="10" t="s">
        <v>220</v>
      </c>
      <c r="AE22" s="10" t="s">
        <v>57</v>
      </c>
      <c r="AF22" s="10" t="s">
        <v>221</v>
      </c>
      <c r="AG22" s="10" t="s">
        <v>222</v>
      </c>
      <c r="AH22" s="10" t="s">
        <v>60</v>
      </c>
      <c r="AI22" s="11" t="str">
        <f t="shared" si="0"/>
        <v>Não</v>
      </c>
      <c r="AJ22" s="12" t="str">
        <f t="shared" si="1"/>
        <v>Sim</v>
      </c>
      <c r="AK22" s="12" t="s">
        <v>188</v>
      </c>
      <c r="AL22" s="12" t="str">
        <f t="shared" si="2"/>
        <v>Sim</v>
      </c>
      <c r="AM22" s="12" t="str">
        <f t="shared" ref="AM22:AM32" si="6">IF(ISBLANK(W22),"Sem Informação",IF(W22&lt;=7.5,"h &lt; 7,5 m",IF(AND(W22&gt;7.5,W22&lt;=15),"7,5 m &lt; h &lt; 15 m",IF(AND(W22&gt;15,W22&lt;=30),"15 m &lt; h &lt; 30 m",IF(AND(W22&gt;30,W22&lt;=70),"30 m &lt; h &lt; 70 m",IF(AND(W22&gt;70,W22&lt;=100),"70 m &lt; h &lt; 100","h &gt; 100 m"))))))</f>
        <v>h &lt; 7,5 m</v>
      </c>
      <c r="AN22" s="12" t="str">
        <f t="shared" si="4"/>
        <v>Não</v>
      </c>
      <c r="AO22" s="12" t="str">
        <f t="shared" si="5"/>
        <v>Sem Informação</v>
      </c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</row>
    <row r="23" spans="1:1024" s="1" customFormat="1" x14ac:dyDescent="0.25">
      <c r="A23" s="10">
        <v>1467</v>
      </c>
      <c r="B23" s="10" t="s">
        <v>53</v>
      </c>
      <c r="C23" s="10"/>
      <c r="D23" s="10"/>
      <c r="E23" s="10" t="s">
        <v>154</v>
      </c>
      <c r="F23" s="10" t="s">
        <v>76</v>
      </c>
      <c r="G23" s="10" t="s">
        <v>223</v>
      </c>
      <c r="H23" s="10" t="s">
        <v>46</v>
      </c>
      <c r="I23" s="10" t="s">
        <v>47</v>
      </c>
      <c r="J23" s="10" t="s">
        <v>47</v>
      </c>
      <c r="K23" s="10" t="s">
        <v>48</v>
      </c>
      <c r="L23" s="10" t="s">
        <v>48</v>
      </c>
      <c r="M23" s="10" t="s">
        <v>49</v>
      </c>
      <c r="N23" s="10" t="s">
        <v>224</v>
      </c>
      <c r="O23" s="10" t="s">
        <v>79</v>
      </c>
      <c r="P23" s="10"/>
      <c r="Q23" s="10" t="s">
        <v>42</v>
      </c>
      <c r="R23" s="10" t="s">
        <v>225</v>
      </c>
      <c r="S23" s="10" t="s">
        <v>48</v>
      </c>
      <c r="T23" s="10"/>
      <c r="U23" s="10" t="s">
        <v>48</v>
      </c>
      <c r="V23" s="10">
        <v>8</v>
      </c>
      <c r="W23" s="10">
        <v>3</v>
      </c>
      <c r="X23" s="10">
        <v>7.5999999999999998E-2</v>
      </c>
      <c r="Y23" s="10" t="s">
        <v>53</v>
      </c>
      <c r="Z23" s="10"/>
      <c r="AA23" s="10"/>
      <c r="AB23" s="10" t="s">
        <v>226</v>
      </c>
      <c r="AC23" s="10" t="s">
        <v>56</v>
      </c>
      <c r="AD23" s="10"/>
      <c r="AE23" s="10" t="s">
        <v>57</v>
      </c>
      <c r="AF23" s="10" t="s">
        <v>227</v>
      </c>
      <c r="AG23" s="10" t="s">
        <v>228</v>
      </c>
      <c r="AH23" s="10" t="s">
        <v>73</v>
      </c>
      <c r="AI23" s="11" t="str">
        <f t="shared" si="0"/>
        <v>Sim</v>
      </c>
      <c r="AJ23" s="12" t="str">
        <f t="shared" si="1"/>
        <v>Sim</v>
      </c>
      <c r="AK23" s="12" t="s">
        <v>188</v>
      </c>
      <c r="AL23" s="12" t="str">
        <f t="shared" si="2"/>
        <v>Sim</v>
      </c>
      <c r="AM23" s="12" t="str">
        <f t="shared" si="6"/>
        <v>h &lt; 7,5 m</v>
      </c>
      <c r="AN23" s="12" t="str">
        <f t="shared" si="4"/>
        <v>Sim</v>
      </c>
      <c r="AO23" s="12" t="str">
        <f t="shared" si="5"/>
        <v>Pequena até 1 hm³</v>
      </c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</row>
    <row r="24" spans="1:1024" s="1" customFormat="1" x14ac:dyDescent="0.25">
      <c r="A24" s="10">
        <v>5294</v>
      </c>
      <c r="B24" s="10" t="s">
        <v>229</v>
      </c>
      <c r="C24" s="10"/>
      <c r="D24" s="10"/>
      <c r="E24" s="10" t="s">
        <v>230</v>
      </c>
      <c r="F24" s="10" t="s">
        <v>44</v>
      </c>
      <c r="G24" s="10" t="s">
        <v>45</v>
      </c>
      <c r="H24" s="10" t="s">
        <v>46</v>
      </c>
      <c r="I24" s="10" t="s">
        <v>47</v>
      </c>
      <c r="J24" s="10" t="s">
        <v>131</v>
      </c>
      <c r="K24" s="10" t="s">
        <v>48</v>
      </c>
      <c r="L24" s="10" t="s">
        <v>48</v>
      </c>
      <c r="M24" s="10" t="s">
        <v>49</v>
      </c>
      <c r="N24" s="10" t="s">
        <v>231</v>
      </c>
      <c r="O24" s="10" t="s">
        <v>51</v>
      </c>
      <c r="P24" s="10" t="s">
        <v>232</v>
      </c>
      <c r="Q24" s="10" t="s">
        <v>42</v>
      </c>
      <c r="R24" s="10"/>
      <c r="S24" s="10" t="s">
        <v>48</v>
      </c>
      <c r="T24" s="10"/>
      <c r="U24" s="10" t="s">
        <v>48</v>
      </c>
      <c r="V24" s="10"/>
      <c r="W24" s="10">
        <v>11.5</v>
      </c>
      <c r="X24" s="10">
        <v>7.3079999999999998</v>
      </c>
      <c r="Y24" s="10" t="s">
        <v>53</v>
      </c>
      <c r="Z24" s="10" t="s">
        <v>75</v>
      </c>
      <c r="AA24" s="10"/>
      <c r="AB24" s="10" t="s">
        <v>233</v>
      </c>
      <c r="AC24" s="10" t="s">
        <v>56</v>
      </c>
      <c r="AD24" s="10"/>
      <c r="AE24" s="10" t="s">
        <v>57</v>
      </c>
      <c r="AF24" s="10" t="s">
        <v>234</v>
      </c>
      <c r="AG24" s="10" t="s">
        <v>235</v>
      </c>
      <c r="AH24" s="10" t="s">
        <v>127</v>
      </c>
      <c r="AI24" s="11" t="str">
        <f t="shared" si="0"/>
        <v>Não</v>
      </c>
      <c r="AJ24" s="12" t="str">
        <f t="shared" si="1"/>
        <v>Sim</v>
      </c>
      <c r="AK24" s="12" t="s">
        <v>188</v>
      </c>
      <c r="AL24" s="12" t="str">
        <f t="shared" si="2"/>
        <v>Sim</v>
      </c>
      <c r="AM24" s="12" t="str">
        <f t="shared" si="6"/>
        <v>7,5 m &lt; h &lt; 15 m</v>
      </c>
      <c r="AN24" s="12" t="str">
        <f t="shared" si="4"/>
        <v>Sim</v>
      </c>
      <c r="AO24" s="12" t="str">
        <f t="shared" si="5"/>
        <v>Média</v>
      </c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</row>
    <row r="25" spans="1:1024" s="1" customFormat="1" x14ac:dyDescent="0.25">
      <c r="A25" s="10">
        <v>6420</v>
      </c>
      <c r="B25" s="10" t="s">
        <v>236</v>
      </c>
      <c r="C25" s="10"/>
      <c r="D25" s="10" t="s">
        <v>237</v>
      </c>
      <c r="E25" s="10" t="s">
        <v>92</v>
      </c>
      <c r="F25" s="10" t="s">
        <v>238</v>
      </c>
      <c r="G25" s="10" t="s">
        <v>239</v>
      </c>
      <c r="H25" s="10" t="s">
        <v>46</v>
      </c>
      <c r="I25" s="10" t="s">
        <v>47</v>
      </c>
      <c r="J25" s="10" t="s">
        <v>47</v>
      </c>
      <c r="K25" s="10" t="s">
        <v>48</v>
      </c>
      <c r="L25" s="10" t="s">
        <v>48</v>
      </c>
      <c r="M25" s="10" t="s">
        <v>49</v>
      </c>
      <c r="N25" s="10" t="s">
        <v>240</v>
      </c>
      <c r="O25" s="10" t="s">
        <v>241</v>
      </c>
      <c r="P25" s="10"/>
      <c r="Q25" s="10" t="s">
        <v>42</v>
      </c>
      <c r="R25" s="10"/>
      <c r="S25" s="10" t="s">
        <v>48</v>
      </c>
      <c r="T25" s="10"/>
      <c r="U25" s="10" t="s">
        <v>48</v>
      </c>
      <c r="V25" s="10"/>
      <c r="W25" s="10">
        <v>7</v>
      </c>
      <c r="X25" s="10">
        <v>1.083</v>
      </c>
      <c r="Y25" s="10" t="s">
        <v>91</v>
      </c>
      <c r="Z25" s="10"/>
      <c r="AA25" s="10" t="s">
        <v>106</v>
      </c>
      <c r="AB25" s="10" t="s">
        <v>242</v>
      </c>
      <c r="AC25" s="10" t="s">
        <v>136</v>
      </c>
      <c r="AD25" s="10" t="s">
        <v>243</v>
      </c>
      <c r="AE25" s="10"/>
      <c r="AF25" s="10" t="s">
        <v>244</v>
      </c>
      <c r="AG25" s="10" t="s">
        <v>245</v>
      </c>
      <c r="AH25" s="10" t="s">
        <v>127</v>
      </c>
      <c r="AI25" s="11" t="str">
        <f t="shared" si="0"/>
        <v>Não</v>
      </c>
      <c r="AJ25" s="12" t="str">
        <f t="shared" si="1"/>
        <v>Sim</v>
      </c>
      <c r="AK25" s="12" t="s">
        <v>188</v>
      </c>
      <c r="AL25" s="12" t="str">
        <f t="shared" si="2"/>
        <v>Sim</v>
      </c>
      <c r="AM25" s="12" t="str">
        <f t="shared" si="6"/>
        <v>h &lt; 7,5 m</v>
      </c>
      <c r="AN25" s="12" t="str">
        <f t="shared" si="4"/>
        <v>Sim</v>
      </c>
      <c r="AO25" s="12" t="str">
        <f t="shared" si="5"/>
        <v>Pequena entre 1 e 3 hm³</v>
      </c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</row>
    <row r="26" spans="1:1024" s="1" customFormat="1" x14ac:dyDescent="0.25">
      <c r="A26" s="10">
        <v>2510</v>
      </c>
      <c r="B26" s="10" t="s">
        <v>246</v>
      </c>
      <c r="C26" s="10"/>
      <c r="D26" s="10"/>
      <c r="E26" s="10" t="s">
        <v>247</v>
      </c>
      <c r="F26" s="10" t="s">
        <v>129</v>
      </c>
      <c r="G26" s="10" t="s">
        <v>248</v>
      </c>
      <c r="H26" s="10"/>
      <c r="I26" s="10" t="s">
        <v>47</v>
      </c>
      <c r="J26" s="10" t="s">
        <v>47</v>
      </c>
      <c r="K26" s="10" t="s">
        <v>48</v>
      </c>
      <c r="L26" s="10" t="s">
        <v>48</v>
      </c>
      <c r="M26" s="10" t="s">
        <v>132</v>
      </c>
      <c r="N26" s="10" t="s">
        <v>249</v>
      </c>
      <c r="O26" s="10" t="s">
        <v>134</v>
      </c>
      <c r="P26" s="10"/>
      <c r="Q26" s="10" t="s">
        <v>42</v>
      </c>
      <c r="R26" s="10" t="s">
        <v>250</v>
      </c>
      <c r="S26" s="10" t="s">
        <v>48</v>
      </c>
      <c r="T26" s="10"/>
      <c r="U26" s="10" t="s">
        <v>48</v>
      </c>
      <c r="V26" s="10">
        <v>23</v>
      </c>
      <c r="W26" s="10">
        <v>22.1</v>
      </c>
      <c r="X26" s="10">
        <v>6</v>
      </c>
      <c r="Y26" s="10" t="s">
        <v>251</v>
      </c>
      <c r="Z26" s="10"/>
      <c r="AA26" s="10"/>
      <c r="AB26" s="10" t="s">
        <v>252</v>
      </c>
      <c r="AC26" s="10" t="s">
        <v>69</v>
      </c>
      <c r="AD26" s="10" t="s">
        <v>253</v>
      </c>
      <c r="AE26" s="10" t="s">
        <v>57</v>
      </c>
      <c r="AF26" s="10" t="s">
        <v>254</v>
      </c>
      <c r="AG26" s="10" t="s">
        <v>255</v>
      </c>
      <c r="AH26" s="10" t="s">
        <v>73</v>
      </c>
      <c r="AI26" s="11" t="str">
        <f t="shared" si="0"/>
        <v>Sim</v>
      </c>
      <c r="AJ26" s="12" t="str">
        <f t="shared" si="1"/>
        <v>Sim</v>
      </c>
      <c r="AK26" s="12" t="s">
        <v>188</v>
      </c>
      <c r="AL26" s="12" t="str">
        <f t="shared" si="2"/>
        <v>Sim</v>
      </c>
      <c r="AM26" s="12" t="str">
        <f t="shared" si="6"/>
        <v>15 m &lt; h &lt; 30 m</v>
      </c>
      <c r="AN26" s="12" t="str">
        <f t="shared" si="4"/>
        <v>Sim</v>
      </c>
      <c r="AO26" s="12" t="str">
        <f t="shared" si="5"/>
        <v>Média</v>
      </c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</row>
    <row r="27" spans="1:1024" s="1" customFormat="1" x14ac:dyDescent="0.25">
      <c r="A27" s="10">
        <v>19606</v>
      </c>
      <c r="B27" s="10" t="s">
        <v>256</v>
      </c>
      <c r="C27" s="10" t="s">
        <v>42</v>
      </c>
      <c r="D27" s="10"/>
      <c r="E27" s="10" t="s">
        <v>92</v>
      </c>
      <c r="F27" s="10" t="s">
        <v>257</v>
      </c>
      <c r="G27" s="10" t="s">
        <v>258</v>
      </c>
      <c r="H27" s="10" t="s">
        <v>46</v>
      </c>
      <c r="I27" s="10" t="s">
        <v>47</v>
      </c>
      <c r="J27" s="10" t="s">
        <v>47</v>
      </c>
      <c r="K27" s="10" t="s">
        <v>48</v>
      </c>
      <c r="L27" s="10" t="s">
        <v>48</v>
      </c>
      <c r="M27" s="10" t="s">
        <v>49</v>
      </c>
      <c r="N27" s="10" t="s">
        <v>259</v>
      </c>
      <c r="O27" s="10" t="s">
        <v>260</v>
      </c>
      <c r="P27" s="10">
        <v>166</v>
      </c>
      <c r="Q27" s="10" t="s">
        <v>42</v>
      </c>
      <c r="R27" s="10"/>
      <c r="S27" s="10" t="s">
        <v>48</v>
      </c>
      <c r="T27" s="10"/>
      <c r="U27" s="10" t="s">
        <v>48</v>
      </c>
      <c r="V27" s="10">
        <v>20</v>
      </c>
      <c r="W27" s="10">
        <v>20</v>
      </c>
      <c r="X27" s="10">
        <v>7259.2290000000003</v>
      </c>
      <c r="Y27" s="10" t="s">
        <v>261</v>
      </c>
      <c r="Z27" s="10"/>
      <c r="AA27" s="10"/>
      <c r="AB27" s="10" t="s">
        <v>262</v>
      </c>
      <c r="AC27" s="10" t="s">
        <v>81</v>
      </c>
      <c r="AD27" s="10"/>
      <c r="AE27" s="10" t="s">
        <v>57</v>
      </c>
      <c r="AF27" s="10" t="s">
        <v>263</v>
      </c>
      <c r="AG27" s="10" t="s">
        <v>264</v>
      </c>
      <c r="AH27" s="10" t="s">
        <v>127</v>
      </c>
      <c r="AI27" s="11" t="str">
        <f t="shared" si="0"/>
        <v>Não</v>
      </c>
      <c r="AJ27" s="12" t="str">
        <f t="shared" si="1"/>
        <v>Sim</v>
      </c>
      <c r="AK27" s="12" t="s">
        <v>188</v>
      </c>
      <c r="AL27" s="12" t="str">
        <f t="shared" si="2"/>
        <v>Sim</v>
      </c>
      <c r="AM27" s="12" t="str">
        <f t="shared" si="6"/>
        <v>15 m &lt; h &lt; 30 m</v>
      </c>
      <c r="AN27" s="12" t="str">
        <f t="shared" si="4"/>
        <v>Sim</v>
      </c>
      <c r="AO27" s="12" t="str">
        <f t="shared" si="5"/>
        <v>Muito Grande</v>
      </c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</row>
    <row r="28" spans="1:1024" s="1" customFormat="1" x14ac:dyDescent="0.25">
      <c r="A28" s="10">
        <v>5860</v>
      </c>
      <c r="B28" s="10" t="s">
        <v>265</v>
      </c>
      <c r="C28" s="10"/>
      <c r="D28" s="10" t="s">
        <v>237</v>
      </c>
      <c r="E28" s="10" t="s">
        <v>54</v>
      </c>
      <c r="F28" s="10" t="s">
        <v>238</v>
      </c>
      <c r="G28" s="10" t="s">
        <v>266</v>
      </c>
      <c r="H28" s="10" t="s">
        <v>46</v>
      </c>
      <c r="I28" s="10" t="s">
        <v>47</v>
      </c>
      <c r="J28" s="10" t="s">
        <v>131</v>
      </c>
      <c r="K28" s="10" t="s">
        <v>48</v>
      </c>
      <c r="L28" s="10" t="s">
        <v>48</v>
      </c>
      <c r="M28" s="10" t="s">
        <v>49</v>
      </c>
      <c r="N28" s="10" t="s">
        <v>267</v>
      </c>
      <c r="O28" s="10" t="s">
        <v>241</v>
      </c>
      <c r="P28" s="10"/>
      <c r="Q28" s="10" t="s">
        <v>42</v>
      </c>
      <c r="R28" s="10"/>
      <c r="S28" s="10" t="s">
        <v>48</v>
      </c>
      <c r="T28" s="10"/>
      <c r="U28" s="10" t="s">
        <v>48</v>
      </c>
      <c r="V28" s="10"/>
      <c r="W28" s="10">
        <v>10</v>
      </c>
      <c r="X28" s="10">
        <v>1</v>
      </c>
      <c r="Y28" s="10" t="s">
        <v>91</v>
      </c>
      <c r="Z28" s="10"/>
      <c r="AA28" s="10" t="s">
        <v>268</v>
      </c>
      <c r="AB28" s="10" t="s">
        <v>269</v>
      </c>
      <c r="AC28" s="10" t="s">
        <v>136</v>
      </c>
      <c r="AD28" s="10"/>
      <c r="AE28" s="10"/>
      <c r="AF28" s="10" t="s">
        <v>270</v>
      </c>
      <c r="AG28" s="10" t="s">
        <v>271</v>
      </c>
      <c r="AH28" s="10" t="s">
        <v>127</v>
      </c>
      <c r="AI28" s="11" t="str">
        <f t="shared" si="0"/>
        <v>Não</v>
      </c>
      <c r="AJ28" s="12" t="str">
        <f t="shared" si="1"/>
        <v>Sim</v>
      </c>
      <c r="AK28" s="12" t="s">
        <v>188</v>
      </c>
      <c r="AL28" s="12" t="str">
        <f t="shared" si="2"/>
        <v>Sim</v>
      </c>
      <c r="AM28" s="12" t="str">
        <f t="shared" si="6"/>
        <v>7,5 m &lt; h &lt; 15 m</v>
      </c>
      <c r="AN28" s="12" t="str">
        <f t="shared" si="4"/>
        <v>Sim</v>
      </c>
      <c r="AO28" s="12" t="str">
        <f t="shared" si="5"/>
        <v>Pequena até 1 hm³</v>
      </c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</row>
    <row r="29" spans="1:1024" s="1" customFormat="1" x14ac:dyDescent="0.25">
      <c r="A29" s="10">
        <v>3845</v>
      </c>
      <c r="B29" s="10" t="s">
        <v>272</v>
      </c>
      <c r="C29" s="10"/>
      <c r="D29" s="10"/>
      <c r="E29" s="10" t="s">
        <v>154</v>
      </c>
      <c r="F29" s="10" t="s">
        <v>129</v>
      </c>
      <c r="G29" s="10" t="s">
        <v>273</v>
      </c>
      <c r="H29" s="10" t="s">
        <v>46</v>
      </c>
      <c r="I29" s="10" t="s">
        <v>47</v>
      </c>
      <c r="J29" s="10" t="s">
        <v>47</v>
      </c>
      <c r="K29" s="10" t="s">
        <v>48</v>
      </c>
      <c r="L29" s="10" t="s">
        <v>48</v>
      </c>
      <c r="M29" s="10" t="s">
        <v>49</v>
      </c>
      <c r="N29" s="10" t="s">
        <v>274</v>
      </c>
      <c r="O29" s="10" t="s">
        <v>134</v>
      </c>
      <c r="P29" s="10"/>
      <c r="Q29" s="10" t="s">
        <v>42</v>
      </c>
      <c r="R29" s="10">
        <v>3917</v>
      </c>
      <c r="S29" s="10" t="s">
        <v>48</v>
      </c>
      <c r="T29" s="10"/>
      <c r="U29" s="10" t="s">
        <v>48</v>
      </c>
      <c r="V29" s="10"/>
      <c r="W29" s="10">
        <v>6.58</v>
      </c>
      <c r="X29" s="10">
        <v>0.66800000000000004</v>
      </c>
      <c r="Y29" s="10" t="s">
        <v>53</v>
      </c>
      <c r="Z29" s="10"/>
      <c r="AA29" s="10"/>
      <c r="AB29" s="10" t="s">
        <v>275</v>
      </c>
      <c r="AC29" s="10" t="s">
        <v>136</v>
      </c>
      <c r="AD29" s="10" t="s">
        <v>276</v>
      </c>
      <c r="AE29" s="10" t="s">
        <v>57</v>
      </c>
      <c r="AF29" s="10" t="s">
        <v>277</v>
      </c>
      <c r="AG29" s="10" t="s">
        <v>278</v>
      </c>
      <c r="AH29" s="10" t="s">
        <v>73</v>
      </c>
      <c r="AI29" s="11" t="str">
        <f t="shared" si="0"/>
        <v>Sim</v>
      </c>
      <c r="AJ29" s="12" t="str">
        <f t="shared" si="1"/>
        <v>Sim</v>
      </c>
      <c r="AK29" s="12" t="s">
        <v>188</v>
      </c>
      <c r="AL29" s="12" t="str">
        <f t="shared" si="2"/>
        <v>Sim</v>
      </c>
      <c r="AM29" s="12" t="str">
        <f t="shared" si="6"/>
        <v>h &lt; 7,5 m</v>
      </c>
      <c r="AN29" s="12" t="str">
        <f t="shared" si="4"/>
        <v>Sim</v>
      </c>
      <c r="AO29" s="12" t="str">
        <f t="shared" si="5"/>
        <v>Pequena até 1 hm³</v>
      </c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</row>
    <row r="30" spans="1:1024" s="1" customFormat="1" x14ac:dyDescent="0.25">
      <c r="A30" s="10">
        <v>5251</v>
      </c>
      <c r="B30" s="10" t="s">
        <v>279</v>
      </c>
      <c r="C30" s="10"/>
      <c r="D30" s="10"/>
      <c r="E30" s="10" t="s">
        <v>154</v>
      </c>
      <c r="F30" s="10" t="s">
        <v>129</v>
      </c>
      <c r="G30" s="10" t="s">
        <v>273</v>
      </c>
      <c r="H30" s="10" t="s">
        <v>46</v>
      </c>
      <c r="I30" s="10" t="s">
        <v>47</v>
      </c>
      <c r="J30" s="10" t="s">
        <v>131</v>
      </c>
      <c r="K30" s="10" t="s">
        <v>48</v>
      </c>
      <c r="L30" s="10" t="s">
        <v>48</v>
      </c>
      <c r="M30" s="10" t="s">
        <v>49</v>
      </c>
      <c r="N30" s="10" t="s">
        <v>280</v>
      </c>
      <c r="O30" s="10" t="s">
        <v>134</v>
      </c>
      <c r="P30" s="10"/>
      <c r="Q30" s="10" t="s">
        <v>42</v>
      </c>
      <c r="R30" s="10">
        <v>3733</v>
      </c>
      <c r="S30" s="10" t="s">
        <v>48</v>
      </c>
      <c r="T30" s="10"/>
      <c r="U30" s="10" t="s">
        <v>48</v>
      </c>
      <c r="V30" s="10"/>
      <c r="W30" s="10">
        <v>4.5</v>
      </c>
      <c r="X30" s="10">
        <v>0.08</v>
      </c>
      <c r="Y30" s="10" t="s">
        <v>261</v>
      </c>
      <c r="Z30" s="10"/>
      <c r="AA30" s="10"/>
      <c r="AB30" s="10" t="s">
        <v>281</v>
      </c>
      <c r="AC30" s="10" t="s">
        <v>136</v>
      </c>
      <c r="AD30" s="10" t="s">
        <v>276</v>
      </c>
      <c r="AE30" s="10" t="s">
        <v>57</v>
      </c>
      <c r="AF30" s="10" t="s">
        <v>282</v>
      </c>
      <c r="AG30" s="10" t="s">
        <v>283</v>
      </c>
      <c r="AH30" s="10" t="s">
        <v>73</v>
      </c>
      <c r="AI30" s="11" t="str">
        <f t="shared" si="0"/>
        <v>Sim</v>
      </c>
      <c r="AJ30" s="12" t="str">
        <f t="shared" si="1"/>
        <v>Sim</v>
      </c>
      <c r="AK30" s="12" t="s">
        <v>188</v>
      </c>
      <c r="AL30" s="12" t="str">
        <f t="shared" si="2"/>
        <v>Sim</v>
      </c>
      <c r="AM30" s="12" t="str">
        <f t="shared" si="6"/>
        <v>h &lt; 7,5 m</v>
      </c>
      <c r="AN30" s="12" t="str">
        <f t="shared" si="4"/>
        <v>Sim</v>
      </c>
      <c r="AO30" s="12" t="str">
        <f t="shared" si="5"/>
        <v>Pequena até 1 hm³</v>
      </c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</row>
    <row r="31" spans="1:1024" s="1" customFormat="1" x14ac:dyDescent="0.25">
      <c r="A31" s="10">
        <v>2663</v>
      </c>
      <c r="B31" s="10" t="s">
        <v>284</v>
      </c>
      <c r="C31" s="10"/>
      <c r="D31" s="10"/>
      <c r="E31" s="10" t="s">
        <v>54</v>
      </c>
      <c r="F31" s="10" t="s">
        <v>129</v>
      </c>
      <c r="G31" s="10" t="s">
        <v>273</v>
      </c>
      <c r="H31" s="10" t="s">
        <v>46</v>
      </c>
      <c r="I31" s="10" t="s">
        <v>47</v>
      </c>
      <c r="J31" s="10" t="s">
        <v>47</v>
      </c>
      <c r="K31" s="10" t="s">
        <v>42</v>
      </c>
      <c r="L31" s="10" t="s">
        <v>42</v>
      </c>
      <c r="M31" s="10" t="s">
        <v>101</v>
      </c>
      <c r="N31" s="10" t="s">
        <v>285</v>
      </c>
      <c r="O31" s="10" t="s">
        <v>134</v>
      </c>
      <c r="P31" s="10"/>
      <c r="Q31" s="10" t="s">
        <v>42</v>
      </c>
      <c r="R31" s="10">
        <v>1795</v>
      </c>
      <c r="S31" s="10" t="s">
        <v>48</v>
      </c>
      <c r="T31" s="10"/>
      <c r="U31" s="10" t="s">
        <v>48</v>
      </c>
      <c r="V31" s="10"/>
      <c r="W31" s="10">
        <v>16.760000000000002</v>
      </c>
      <c r="X31" s="10">
        <v>1.9590000000000001</v>
      </c>
      <c r="Y31" s="10" t="s">
        <v>91</v>
      </c>
      <c r="Z31" s="10"/>
      <c r="AA31" s="10"/>
      <c r="AB31" s="10" t="s">
        <v>286</v>
      </c>
      <c r="AC31" s="10" t="s">
        <v>136</v>
      </c>
      <c r="AD31" s="10" t="s">
        <v>276</v>
      </c>
      <c r="AE31" s="10" t="s">
        <v>57</v>
      </c>
      <c r="AF31" s="10" t="s">
        <v>287</v>
      </c>
      <c r="AG31" s="10" t="s">
        <v>288</v>
      </c>
      <c r="AH31" s="10" t="s">
        <v>73</v>
      </c>
      <c r="AI31" s="11" t="str">
        <f t="shared" si="0"/>
        <v>Sim</v>
      </c>
      <c r="AJ31" s="12" t="str">
        <f t="shared" si="1"/>
        <v>Sim</v>
      </c>
      <c r="AK31" s="12" t="s">
        <v>188</v>
      </c>
      <c r="AL31" s="12" t="str">
        <f t="shared" si="2"/>
        <v>Sim</v>
      </c>
      <c r="AM31" s="12" t="str">
        <f t="shared" si="6"/>
        <v>15 m &lt; h &lt; 30 m</v>
      </c>
      <c r="AN31" s="12" t="str">
        <f t="shared" si="4"/>
        <v>Sim</v>
      </c>
      <c r="AO31" s="12" t="str">
        <f t="shared" si="5"/>
        <v>Pequena entre 1 e 3 hm³</v>
      </c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</row>
    <row r="32" spans="1:1024" s="1" customFormat="1" x14ac:dyDescent="0.25">
      <c r="A32" s="10">
        <v>2664</v>
      </c>
      <c r="B32" s="10" t="s">
        <v>289</v>
      </c>
      <c r="C32" s="10"/>
      <c r="D32" s="10"/>
      <c r="E32" s="10" t="s">
        <v>54</v>
      </c>
      <c r="F32" s="10" t="s">
        <v>129</v>
      </c>
      <c r="G32" s="10" t="s">
        <v>273</v>
      </c>
      <c r="H32" s="10" t="s">
        <v>46</v>
      </c>
      <c r="I32" s="10" t="s">
        <v>47</v>
      </c>
      <c r="J32" s="10" t="s">
        <v>47</v>
      </c>
      <c r="K32" s="10" t="s">
        <v>42</v>
      </c>
      <c r="L32" s="10" t="s">
        <v>42</v>
      </c>
      <c r="M32" s="10" t="s">
        <v>101</v>
      </c>
      <c r="N32" s="10" t="s">
        <v>285</v>
      </c>
      <c r="O32" s="10" t="s">
        <v>134</v>
      </c>
      <c r="P32" s="10"/>
      <c r="Q32" s="10" t="s">
        <v>42</v>
      </c>
      <c r="R32" s="10">
        <v>1795</v>
      </c>
      <c r="S32" s="10" t="s">
        <v>48</v>
      </c>
      <c r="T32" s="10"/>
      <c r="U32" s="10" t="s">
        <v>48</v>
      </c>
      <c r="V32" s="10"/>
      <c r="W32" s="10">
        <v>10.8</v>
      </c>
      <c r="X32" s="10">
        <v>0.45200000000000001</v>
      </c>
      <c r="Y32" s="10" t="s">
        <v>91</v>
      </c>
      <c r="Z32" s="10"/>
      <c r="AA32" s="10"/>
      <c r="AB32" s="10" t="s">
        <v>286</v>
      </c>
      <c r="AC32" s="10" t="s">
        <v>136</v>
      </c>
      <c r="AD32" s="10" t="s">
        <v>276</v>
      </c>
      <c r="AE32" s="10" t="s">
        <v>57</v>
      </c>
      <c r="AF32" s="10" t="s">
        <v>290</v>
      </c>
      <c r="AG32" s="10" t="s">
        <v>291</v>
      </c>
      <c r="AH32" s="10" t="s">
        <v>73</v>
      </c>
      <c r="AI32" s="11" t="str">
        <f t="shared" si="0"/>
        <v>Sim</v>
      </c>
      <c r="AJ32" s="12" t="str">
        <f t="shared" si="1"/>
        <v>Sim</v>
      </c>
      <c r="AK32" s="12" t="s">
        <v>188</v>
      </c>
      <c r="AL32" s="12" t="str">
        <f t="shared" si="2"/>
        <v>Sim</v>
      </c>
      <c r="AM32" s="12" t="str">
        <f t="shared" si="6"/>
        <v>7,5 m &lt; h &lt; 15 m</v>
      </c>
      <c r="AN32" s="12" t="str">
        <f t="shared" si="4"/>
        <v>Sim</v>
      </c>
      <c r="AO32" s="12" t="str">
        <f t="shared" si="5"/>
        <v>Pequena até 1 hm³</v>
      </c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</row>
    <row r="33" spans="1:1024" s="1" customFormat="1" x14ac:dyDescent="0.25">
      <c r="A33" s="10">
        <v>1024</v>
      </c>
      <c r="B33" s="10" t="s">
        <v>292</v>
      </c>
      <c r="C33" s="10" t="s">
        <v>42</v>
      </c>
      <c r="D33" s="10"/>
      <c r="E33" s="10" t="s">
        <v>293</v>
      </c>
      <c r="F33" s="10" t="s">
        <v>99</v>
      </c>
      <c r="G33" s="10" t="s">
        <v>294</v>
      </c>
      <c r="H33" s="10"/>
      <c r="I33" s="10" t="s">
        <v>47</v>
      </c>
      <c r="J33" s="10" t="s">
        <v>47</v>
      </c>
      <c r="K33" s="10" t="s">
        <v>42</v>
      </c>
      <c r="L33" s="10" t="s">
        <v>42</v>
      </c>
      <c r="M33" s="10" t="s">
        <v>295</v>
      </c>
      <c r="N33" s="10" t="s">
        <v>296</v>
      </c>
      <c r="O33" s="10" t="s">
        <v>297</v>
      </c>
      <c r="P33" s="10">
        <v>8511</v>
      </c>
      <c r="Q33" s="10" t="s">
        <v>42</v>
      </c>
      <c r="R33" s="10" t="s">
        <v>298</v>
      </c>
      <c r="S33" s="10" t="s">
        <v>42</v>
      </c>
      <c r="T33" s="10"/>
      <c r="U33" s="10" t="s">
        <v>48</v>
      </c>
      <c r="V33" s="10">
        <v>58</v>
      </c>
      <c r="W33" s="10"/>
      <c r="X33" s="10">
        <v>24</v>
      </c>
      <c r="Y33" s="10" t="s">
        <v>91</v>
      </c>
      <c r="Z33" s="10" t="s">
        <v>215</v>
      </c>
      <c r="AA33" s="10"/>
      <c r="AB33" s="10" t="s">
        <v>299</v>
      </c>
      <c r="AC33" s="10" t="s">
        <v>136</v>
      </c>
      <c r="AD33" s="10" t="s">
        <v>300</v>
      </c>
      <c r="AE33" s="10" t="s">
        <v>57</v>
      </c>
      <c r="AF33" s="10" t="s">
        <v>301</v>
      </c>
      <c r="AG33" s="10" t="s">
        <v>302</v>
      </c>
      <c r="AH33" s="10" t="s">
        <v>73</v>
      </c>
      <c r="AI33" s="11" t="str">
        <f t="shared" si="0"/>
        <v>Sim</v>
      </c>
      <c r="AJ33" s="12" t="str">
        <f t="shared" si="1"/>
        <v>Sim</v>
      </c>
      <c r="AK33" s="12" t="s">
        <v>188</v>
      </c>
      <c r="AL33" s="12" t="str">
        <f t="shared" si="2"/>
        <v>Sim</v>
      </c>
      <c r="AM33" s="12" t="str">
        <f>IF(ISBLANK(V33),"Sem Informação",IF(V33&lt;=7.5,"h &lt; 7,5 m",IF(AND(V33&gt;7.5,V33&lt;=15),"7,5 m &lt; h &lt; 15 m",IF(AND(V33&gt;15,V33&lt;=30),"15 m &lt; h &lt; 30 m",IF(AND(V33&gt;30,V33&lt;=70),"30 m &lt; h &lt; 70 m",IF(AND(V33&gt;70,V33&lt;=100),"70 m &lt; h &lt; 100","h &gt; 100 m"))))))</f>
        <v>30 m &lt; h &lt; 70 m</v>
      </c>
      <c r="AN33" s="12" t="str">
        <f t="shared" si="4"/>
        <v>Sim</v>
      </c>
      <c r="AO33" s="12" t="str">
        <f t="shared" si="5"/>
        <v>Média</v>
      </c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</row>
    <row r="34" spans="1:1024" s="1" customFormat="1" x14ac:dyDescent="0.25">
      <c r="A34" s="10">
        <v>7901</v>
      </c>
      <c r="B34" s="10" t="s">
        <v>303</v>
      </c>
      <c r="C34" s="10"/>
      <c r="D34" s="10"/>
      <c r="E34" s="10" t="s">
        <v>293</v>
      </c>
      <c r="F34" s="10" t="s">
        <v>304</v>
      </c>
      <c r="G34" s="10" t="s">
        <v>305</v>
      </c>
      <c r="H34" s="10" t="s">
        <v>46</v>
      </c>
      <c r="I34" s="10" t="s">
        <v>47</v>
      </c>
      <c r="J34" s="10" t="s">
        <v>131</v>
      </c>
      <c r="K34" s="10" t="s">
        <v>42</v>
      </c>
      <c r="L34" s="10" t="s">
        <v>48</v>
      </c>
      <c r="M34" s="10" t="s">
        <v>49</v>
      </c>
      <c r="N34" s="10" t="s">
        <v>306</v>
      </c>
      <c r="O34" s="10" t="s">
        <v>297</v>
      </c>
      <c r="P34" s="10">
        <v>9277</v>
      </c>
      <c r="Q34" s="10" t="s">
        <v>42</v>
      </c>
      <c r="R34" s="10"/>
      <c r="S34" s="10" t="s">
        <v>48</v>
      </c>
      <c r="T34" s="10"/>
      <c r="U34" s="10" t="s">
        <v>48</v>
      </c>
      <c r="V34" s="10">
        <v>10</v>
      </c>
      <c r="W34" s="10"/>
      <c r="X34" s="10">
        <v>1.3</v>
      </c>
      <c r="Y34" s="10" t="s">
        <v>307</v>
      </c>
      <c r="Z34" s="10"/>
      <c r="AA34" s="10"/>
      <c r="AB34" s="10" t="s">
        <v>55</v>
      </c>
      <c r="AC34" s="10" t="s">
        <v>56</v>
      </c>
      <c r="AD34" s="10" t="s">
        <v>308</v>
      </c>
      <c r="AE34" s="10" t="s">
        <v>57</v>
      </c>
      <c r="AF34" s="10" t="s">
        <v>309</v>
      </c>
      <c r="AG34" s="10" t="s">
        <v>310</v>
      </c>
      <c r="AH34" s="10" t="s">
        <v>127</v>
      </c>
      <c r="AI34" s="11" t="str">
        <f t="shared" si="0"/>
        <v>Não</v>
      </c>
      <c r="AJ34" s="12" t="str">
        <f t="shared" si="1"/>
        <v>Sim</v>
      </c>
      <c r="AK34" s="12" t="s">
        <v>188</v>
      </c>
      <c r="AL34" s="12" t="str">
        <f t="shared" si="2"/>
        <v>Sim</v>
      </c>
      <c r="AM34" s="12" t="str">
        <f>IF(ISBLANK(V34),"Sem Informação",IF(V34&lt;=7.5,"h &lt; 7,5 m",IF(AND(V34&gt;7.5,V34&lt;=15),"7,5 m &lt; h &lt; 15 m",IF(AND(V34&gt;15,V34&lt;=30),"15 m &lt; h &lt; 30 m",IF(AND(V34&gt;30,V34&lt;=70),"30 m &lt; h &lt; 70 m",IF(AND(V34&gt;70,V34&lt;=100),"70 m &lt; h &lt; 100","h &gt; 100 m"))))))</f>
        <v>7,5 m &lt; h &lt; 15 m</v>
      </c>
      <c r="AN34" s="12" t="str">
        <f t="shared" si="4"/>
        <v>Sim</v>
      </c>
      <c r="AO34" s="12" t="str">
        <f t="shared" si="5"/>
        <v>Pequena entre 1 e 3 hm³</v>
      </c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</row>
    <row r="35" spans="1:1024" s="1" customFormat="1" x14ac:dyDescent="0.25">
      <c r="A35" s="10">
        <v>742</v>
      </c>
      <c r="B35" s="10" t="s">
        <v>311</v>
      </c>
      <c r="C35" s="10" t="s">
        <v>42</v>
      </c>
      <c r="D35" s="10"/>
      <c r="E35" s="10" t="s">
        <v>293</v>
      </c>
      <c r="F35" s="10" t="s">
        <v>99</v>
      </c>
      <c r="G35" s="10" t="s">
        <v>312</v>
      </c>
      <c r="H35" s="10" t="s">
        <v>46</v>
      </c>
      <c r="I35" s="10" t="s">
        <v>47</v>
      </c>
      <c r="J35" s="10" t="s">
        <v>47</v>
      </c>
      <c r="K35" s="10" t="s">
        <v>42</v>
      </c>
      <c r="L35" s="10" t="s">
        <v>42</v>
      </c>
      <c r="M35" s="10" t="s">
        <v>101</v>
      </c>
      <c r="N35" s="10" t="s">
        <v>313</v>
      </c>
      <c r="O35" s="10" t="s">
        <v>297</v>
      </c>
      <c r="P35" s="10">
        <v>8373</v>
      </c>
      <c r="Q35" s="10" t="s">
        <v>42</v>
      </c>
      <c r="R35" s="10" t="s">
        <v>314</v>
      </c>
      <c r="S35" s="10" t="s">
        <v>48</v>
      </c>
      <c r="T35" s="10"/>
      <c r="U35" s="10" t="s">
        <v>48</v>
      </c>
      <c r="V35" s="10">
        <v>58.8</v>
      </c>
      <c r="W35" s="10"/>
      <c r="X35" s="10">
        <v>25.818000000000001</v>
      </c>
      <c r="Y35" s="10" t="s">
        <v>91</v>
      </c>
      <c r="Z35" s="10"/>
      <c r="AA35" s="10"/>
      <c r="AB35" s="10" t="s">
        <v>315</v>
      </c>
      <c r="AC35" s="10" t="s">
        <v>69</v>
      </c>
      <c r="AD35" s="10" t="s">
        <v>206</v>
      </c>
      <c r="AE35" s="10" t="s">
        <v>57</v>
      </c>
      <c r="AF35" s="10" t="s">
        <v>316</v>
      </c>
      <c r="AG35" s="10" t="s">
        <v>317</v>
      </c>
      <c r="AH35" s="10" t="s">
        <v>73</v>
      </c>
      <c r="AI35" s="11" t="str">
        <f t="shared" si="0"/>
        <v>Sim</v>
      </c>
      <c r="AJ35" s="12" t="str">
        <f t="shared" si="1"/>
        <v>Sim</v>
      </c>
      <c r="AK35" s="12" t="s">
        <v>188</v>
      </c>
      <c r="AL35" s="12" t="str">
        <f t="shared" si="2"/>
        <v>Sim</v>
      </c>
      <c r="AM35" s="12" t="str">
        <f>IF(ISBLANK(V35),"Sem Informação",IF(V35&lt;=7.5,"h &lt; 7,5 m",IF(AND(V35&gt;7.5,V35&lt;=15),"7,5 m &lt; h &lt; 15 m",IF(AND(V35&gt;15,V35&lt;=30),"15 m &lt; h &lt; 30 m",IF(AND(V35&gt;30,V35&lt;=70),"30 m &lt; h &lt; 70 m",IF(AND(V35&gt;70,V35&lt;=100),"70 m &lt; h &lt; 100","h &gt; 100 m"))))))</f>
        <v>30 m &lt; h &lt; 70 m</v>
      </c>
      <c r="AN35" s="12" t="str">
        <f t="shared" si="4"/>
        <v>Sim</v>
      </c>
      <c r="AO35" s="12" t="str">
        <f t="shared" si="5"/>
        <v>Média</v>
      </c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</row>
    <row r="36" spans="1:1024" s="1" customFormat="1" x14ac:dyDescent="0.25">
      <c r="A36" s="10">
        <v>835</v>
      </c>
      <c r="B36" s="10" t="s">
        <v>318</v>
      </c>
      <c r="C36" s="10" t="s">
        <v>42</v>
      </c>
      <c r="D36" s="10"/>
      <c r="E36" s="10" t="s">
        <v>293</v>
      </c>
      <c r="F36" s="10" t="s">
        <v>99</v>
      </c>
      <c r="G36" s="10" t="s">
        <v>312</v>
      </c>
      <c r="H36" s="10" t="s">
        <v>46</v>
      </c>
      <c r="I36" s="10" t="s">
        <v>47</v>
      </c>
      <c r="J36" s="10" t="s">
        <v>47</v>
      </c>
      <c r="K36" s="10" t="s">
        <v>42</v>
      </c>
      <c r="L36" s="10" t="s">
        <v>42</v>
      </c>
      <c r="M36" s="10" t="s">
        <v>101</v>
      </c>
      <c r="N36" s="10" t="s">
        <v>313</v>
      </c>
      <c r="O36" s="10" t="s">
        <v>297</v>
      </c>
      <c r="P36" s="10">
        <v>8430</v>
      </c>
      <c r="Q36" s="10" t="s">
        <v>42</v>
      </c>
      <c r="R36" s="10" t="s">
        <v>314</v>
      </c>
      <c r="S36" s="10" t="s">
        <v>48</v>
      </c>
      <c r="T36" s="10"/>
      <c r="U36" s="10" t="s">
        <v>48</v>
      </c>
      <c r="V36" s="10">
        <v>35</v>
      </c>
      <c r="W36" s="10"/>
      <c r="X36" s="10">
        <v>0.59499999999999997</v>
      </c>
      <c r="Y36" s="10" t="s">
        <v>91</v>
      </c>
      <c r="Z36" s="10"/>
      <c r="AA36" s="10"/>
      <c r="AB36" s="10" t="s">
        <v>319</v>
      </c>
      <c r="AC36" s="10" t="s">
        <v>69</v>
      </c>
      <c r="AD36" s="10" t="s">
        <v>206</v>
      </c>
      <c r="AE36" s="10" t="s">
        <v>57</v>
      </c>
      <c r="AF36" s="10" t="s">
        <v>320</v>
      </c>
      <c r="AG36" s="10" t="s">
        <v>321</v>
      </c>
      <c r="AH36" s="10" t="s">
        <v>73</v>
      </c>
      <c r="AI36" s="11" t="str">
        <f t="shared" si="0"/>
        <v>Sim</v>
      </c>
      <c r="AJ36" s="12" t="str">
        <f t="shared" si="1"/>
        <v>Sim</v>
      </c>
      <c r="AK36" s="12" t="s">
        <v>188</v>
      </c>
      <c r="AL36" s="12" t="str">
        <f t="shared" si="2"/>
        <v>Sim</v>
      </c>
      <c r="AM36" s="12" t="str">
        <f>IF(ISBLANK(V36),"Sem Informação",IF(V36&lt;=7.5,"h &lt; 7,5 m",IF(AND(V36&gt;7.5,V36&lt;=15),"7,5 m &lt; h &lt; 15 m",IF(AND(V36&gt;15,V36&lt;=30),"15 m &lt; h &lt; 30 m",IF(AND(V36&gt;30,V36&lt;=70),"30 m &lt; h &lt; 70 m",IF(AND(V36&gt;70,V36&lt;=100),"70 m &lt; h &lt; 100","h &gt; 100 m"))))))</f>
        <v>30 m &lt; h &lt; 70 m</v>
      </c>
      <c r="AN36" s="12" t="str">
        <f t="shared" si="4"/>
        <v>Sim</v>
      </c>
      <c r="AO36" s="12" t="str">
        <f t="shared" si="5"/>
        <v>Pequena até 1 hm³</v>
      </c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</row>
    <row r="37" spans="1:1024" s="1" customFormat="1" x14ac:dyDescent="0.25">
      <c r="A37" s="10">
        <v>837</v>
      </c>
      <c r="B37" s="10" t="s">
        <v>322</v>
      </c>
      <c r="C37" s="10" t="s">
        <v>42</v>
      </c>
      <c r="D37" s="10"/>
      <c r="E37" s="10" t="s">
        <v>293</v>
      </c>
      <c r="F37" s="10" t="s">
        <v>99</v>
      </c>
      <c r="G37" s="10" t="s">
        <v>312</v>
      </c>
      <c r="H37" s="10" t="s">
        <v>46</v>
      </c>
      <c r="I37" s="10" t="s">
        <v>47</v>
      </c>
      <c r="J37" s="10" t="s">
        <v>47</v>
      </c>
      <c r="K37" s="10" t="s">
        <v>42</v>
      </c>
      <c r="L37" s="10" t="s">
        <v>42</v>
      </c>
      <c r="M37" s="10" t="s">
        <v>101</v>
      </c>
      <c r="N37" s="10" t="s">
        <v>313</v>
      </c>
      <c r="O37" s="10" t="s">
        <v>297</v>
      </c>
      <c r="P37" s="10">
        <v>8389</v>
      </c>
      <c r="Q37" s="10" t="s">
        <v>42</v>
      </c>
      <c r="R37" s="10" t="s">
        <v>314</v>
      </c>
      <c r="S37" s="10" t="s">
        <v>42</v>
      </c>
      <c r="T37" s="10"/>
      <c r="U37" s="10" t="s">
        <v>48</v>
      </c>
      <c r="V37" s="10">
        <v>85</v>
      </c>
      <c r="W37" s="10"/>
      <c r="X37" s="10">
        <v>6.0170000000000003</v>
      </c>
      <c r="Y37" s="10" t="s">
        <v>91</v>
      </c>
      <c r="Z37" s="10"/>
      <c r="AA37" s="10"/>
      <c r="AB37" s="10" t="s">
        <v>319</v>
      </c>
      <c r="AC37" s="10" t="s">
        <v>69</v>
      </c>
      <c r="AD37" s="10" t="s">
        <v>206</v>
      </c>
      <c r="AE37" s="10" t="s">
        <v>57</v>
      </c>
      <c r="AF37" s="10" t="s">
        <v>323</v>
      </c>
      <c r="AG37" s="10" t="s">
        <v>324</v>
      </c>
      <c r="AH37" s="10" t="s">
        <v>73</v>
      </c>
      <c r="AI37" s="11" t="str">
        <f t="shared" si="0"/>
        <v>Sim</v>
      </c>
      <c r="AJ37" s="12" t="str">
        <f t="shared" si="1"/>
        <v>Sim</v>
      </c>
      <c r="AK37" s="12" t="s">
        <v>188</v>
      </c>
      <c r="AL37" s="12" t="str">
        <f t="shared" si="2"/>
        <v>Sim</v>
      </c>
      <c r="AM37" s="12" t="str">
        <f>IF(ISBLANK(V37),"Sem Informação",IF(V37&lt;=7.5,"h &lt; 7,5 m",IF(AND(V37&gt;7.5,V37&lt;=15),"7,5 m &lt; h &lt; 15 m",IF(AND(V37&gt;15,V37&lt;=30),"15 m &lt; h &lt; 30 m",IF(AND(V37&gt;30,V37&lt;=70),"30 m &lt; h &lt; 70 m",IF(AND(V37&gt;70,V37&lt;=100),"70 m &lt; h &lt; 100","h &gt; 100 m"))))))</f>
        <v>70 m &lt; h &lt; 100</v>
      </c>
      <c r="AN37" s="12" t="str">
        <f t="shared" si="4"/>
        <v>Sim</v>
      </c>
      <c r="AO37" s="12" t="str">
        <f t="shared" si="5"/>
        <v>Média</v>
      </c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</row>
    <row r="38" spans="1:1024" s="1" customFormat="1" x14ac:dyDescent="0.25">
      <c r="A38" s="10">
        <v>7976</v>
      </c>
      <c r="B38" s="10" t="s">
        <v>325</v>
      </c>
      <c r="C38" s="10"/>
      <c r="D38" s="10"/>
      <c r="E38" s="10" t="s">
        <v>92</v>
      </c>
      <c r="F38" s="10" t="s">
        <v>326</v>
      </c>
      <c r="G38" s="10" t="s">
        <v>327</v>
      </c>
      <c r="H38" s="10" t="s">
        <v>46</v>
      </c>
      <c r="I38" s="10" t="s">
        <v>47</v>
      </c>
      <c r="J38" s="10" t="s">
        <v>47</v>
      </c>
      <c r="K38" s="10" t="s">
        <v>48</v>
      </c>
      <c r="L38" s="10" t="s">
        <v>48</v>
      </c>
      <c r="M38" s="10" t="s">
        <v>49</v>
      </c>
      <c r="N38" s="10" t="s">
        <v>328</v>
      </c>
      <c r="O38" s="10" t="s">
        <v>329</v>
      </c>
      <c r="P38" s="10" t="s">
        <v>330</v>
      </c>
      <c r="Q38" s="10" t="s">
        <v>42</v>
      </c>
      <c r="R38" s="10" t="s">
        <v>331</v>
      </c>
      <c r="S38" s="10" t="s">
        <v>48</v>
      </c>
      <c r="T38" s="10"/>
      <c r="U38" s="10" t="s">
        <v>48</v>
      </c>
      <c r="V38" s="10">
        <v>8</v>
      </c>
      <c r="W38" s="10">
        <v>7.3</v>
      </c>
      <c r="X38" s="10">
        <v>0.115</v>
      </c>
      <c r="Y38" s="10" t="s">
        <v>91</v>
      </c>
      <c r="Z38" s="10"/>
      <c r="AA38" s="10"/>
      <c r="AB38" s="10" t="s">
        <v>332</v>
      </c>
      <c r="AC38" s="10" t="s">
        <v>333</v>
      </c>
      <c r="AD38" s="10"/>
      <c r="AE38" s="10" t="s">
        <v>57</v>
      </c>
      <c r="AF38" s="10" t="s">
        <v>334</v>
      </c>
      <c r="AG38" s="10" t="s">
        <v>335</v>
      </c>
      <c r="AH38" s="10" t="s">
        <v>73</v>
      </c>
      <c r="AI38" s="11" t="str">
        <f t="shared" si="0"/>
        <v>Sim</v>
      </c>
      <c r="AJ38" s="12" t="str">
        <f t="shared" si="1"/>
        <v>Sim</v>
      </c>
      <c r="AK38" s="12" t="s">
        <v>188</v>
      </c>
      <c r="AL38" s="12" t="str">
        <f t="shared" si="2"/>
        <v>Sim</v>
      </c>
      <c r="AM38" s="12" t="str">
        <f t="shared" ref="AM38:AM49" si="7">IF(ISBLANK(W38),"Sem Informação",IF(W38&lt;=7.5,"h &lt; 7,5 m",IF(AND(W38&gt;7.5,W38&lt;=15),"7,5 m &lt; h &lt; 15 m",IF(AND(W38&gt;15,W38&lt;=30),"15 m &lt; h &lt; 30 m",IF(AND(W38&gt;30,W38&lt;=70),"30 m &lt; h &lt; 70 m",IF(AND(W38&gt;70,W38&lt;=100),"70 m &lt; h &lt; 100","h &gt; 100 m"))))))</f>
        <v>h &lt; 7,5 m</v>
      </c>
      <c r="AN38" s="12" t="str">
        <f t="shared" si="4"/>
        <v>Sim</v>
      </c>
      <c r="AO38" s="12" t="str">
        <f t="shared" si="5"/>
        <v>Pequena até 1 hm³</v>
      </c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s="1" customFormat="1" x14ac:dyDescent="0.25">
      <c r="A39" s="10">
        <v>531</v>
      </c>
      <c r="B39" s="10" t="s">
        <v>336</v>
      </c>
      <c r="C39" s="10"/>
      <c r="D39" s="10" t="s">
        <v>337</v>
      </c>
      <c r="E39" s="10" t="s">
        <v>43</v>
      </c>
      <c r="F39" s="10" t="s">
        <v>86</v>
      </c>
      <c r="G39" s="10" t="s">
        <v>338</v>
      </c>
      <c r="H39" s="10" t="s">
        <v>46</v>
      </c>
      <c r="I39" s="10" t="s">
        <v>47</v>
      </c>
      <c r="J39" s="10" t="s">
        <v>47</v>
      </c>
      <c r="K39" s="10" t="s">
        <v>48</v>
      </c>
      <c r="L39" s="10" t="s">
        <v>48</v>
      </c>
      <c r="M39" s="10" t="s">
        <v>49</v>
      </c>
      <c r="N39" s="10" t="s">
        <v>339</v>
      </c>
      <c r="O39" s="10" t="s">
        <v>89</v>
      </c>
      <c r="P39" s="10">
        <v>0</v>
      </c>
      <c r="Q39" s="10" t="s">
        <v>42</v>
      </c>
      <c r="R39" s="10" t="s">
        <v>340</v>
      </c>
      <c r="S39" s="10" t="s">
        <v>48</v>
      </c>
      <c r="T39" s="10"/>
      <c r="U39" s="10" t="s">
        <v>48</v>
      </c>
      <c r="V39" s="10">
        <v>7</v>
      </c>
      <c r="W39" s="10">
        <v>7</v>
      </c>
      <c r="X39" s="10">
        <v>0.38400000000000001</v>
      </c>
      <c r="Y39" s="10" t="s">
        <v>91</v>
      </c>
      <c r="Z39" s="10"/>
      <c r="AA39" s="10"/>
      <c r="AB39" s="10" t="s">
        <v>341</v>
      </c>
      <c r="AC39" s="10" t="s">
        <v>342</v>
      </c>
      <c r="AD39" s="10" t="s">
        <v>343</v>
      </c>
      <c r="AE39" s="10" t="s">
        <v>57</v>
      </c>
      <c r="AF39" s="10" t="s">
        <v>344</v>
      </c>
      <c r="AG39" s="10" t="s">
        <v>345</v>
      </c>
      <c r="AH39" s="10" t="s">
        <v>73</v>
      </c>
      <c r="AI39" s="11" t="str">
        <f t="shared" si="0"/>
        <v>Sim</v>
      </c>
      <c r="AJ39" s="12" t="str">
        <f t="shared" si="1"/>
        <v>Sim</v>
      </c>
      <c r="AK39" s="12" t="s">
        <v>188</v>
      </c>
      <c r="AL39" s="12" t="str">
        <f t="shared" si="2"/>
        <v>Sim</v>
      </c>
      <c r="AM39" s="12" t="str">
        <f t="shared" si="7"/>
        <v>h &lt; 7,5 m</v>
      </c>
      <c r="AN39" s="12" t="str">
        <f t="shared" si="4"/>
        <v>Sim</v>
      </c>
      <c r="AO39" s="12" t="str">
        <f t="shared" si="5"/>
        <v>Pequena até 1 hm³</v>
      </c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</row>
    <row r="40" spans="1:1024" s="1" customFormat="1" x14ac:dyDescent="0.25">
      <c r="A40" s="10">
        <v>2800</v>
      </c>
      <c r="B40" s="10" t="s">
        <v>346</v>
      </c>
      <c r="C40" s="10"/>
      <c r="D40" s="10"/>
      <c r="E40" s="10" t="s">
        <v>54</v>
      </c>
      <c r="F40" s="10" t="s">
        <v>129</v>
      </c>
      <c r="G40" s="10" t="s">
        <v>347</v>
      </c>
      <c r="H40" s="10" t="s">
        <v>46</v>
      </c>
      <c r="I40" s="10" t="s">
        <v>47</v>
      </c>
      <c r="J40" s="10" t="s">
        <v>47</v>
      </c>
      <c r="K40" s="10" t="s">
        <v>48</v>
      </c>
      <c r="L40" s="10" t="s">
        <v>48</v>
      </c>
      <c r="M40" s="10" t="s">
        <v>49</v>
      </c>
      <c r="N40" s="10" t="s">
        <v>348</v>
      </c>
      <c r="O40" s="10" t="s">
        <v>134</v>
      </c>
      <c r="P40" s="10"/>
      <c r="Q40" s="10" t="s">
        <v>42</v>
      </c>
      <c r="R40" s="10">
        <v>99</v>
      </c>
      <c r="S40" s="10" t="s">
        <v>48</v>
      </c>
      <c r="T40" s="10"/>
      <c r="U40" s="10" t="s">
        <v>48</v>
      </c>
      <c r="V40" s="10">
        <v>6</v>
      </c>
      <c r="W40" s="10">
        <v>6</v>
      </c>
      <c r="X40" s="10">
        <v>0.22900000000000001</v>
      </c>
      <c r="Y40" s="10" t="s">
        <v>91</v>
      </c>
      <c r="Z40" s="10"/>
      <c r="AA40" s="10"/>
      <c r="AB40" s="10" t="s">
        <v>349</v>
      </c>
      <c r="AC40" s="10" t="s">
        <v>136</v>
      </c>
      <c r="AD40" s="10" t="s">
        <v>350</v>
      </c>
      <c r="AE40" s="10" t="s">
        <v>57</v>
      </c>
      <c r="AF40" s="10" t="s">
        <v>351</v>
      </c>
      <c r="AG40" s="10" t="s">
        <v>352</v>
      </c>
      <c r="AH40" s="10" t="s">
        <v>73</v>
      </c>
      <c r="AI40" s="11" t="str">
        <f t="shared" si="0"/>
        <v>Sim</v>
      </c>
      <c r="AJ40" s="12" t="str">
        <f t="shared" si="1"/>
        <v>Sim</v>
      </c>
      <c r="AK40" s="12" t="s">
        <v>188</v>
      </c>
      <c r="AL40" s="12" t="str">
        <f t="shared" si="2"/>
        <v>Sim</v>
      </c>
      <c r="AM40" s="12" t="str">
        <f t="shared" si="7"/>
        <v>h &lt; 7,5 m</v>
      </c>
      <c r="AN40" s="12" t="str">
        <f t="shared" si="4"/>
        <v>Sim</v>
      </c>
      <c r="AO40" s="12" t="str">
        <f t="shared" si="5"/>
        <v>Pequena até 1 hm³</v>
      </c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</row>
    <row r="41" spans="1:1024" s="1" customFormat="1" x14ac:dyDescent="0.25">
      <c r="A41" s="10">
        <v>2588</v>
      </c>
      <c r="B41" s="10" t="s">
        <v>353</v>
      </c>
      <c r="C41" s="10"/>
      <c r="D41" s="10"/>
      <c r="E41" s="10" t="s">
        <v>54</v>
      </c>
      <c r="F41" s="10" t="s">
        <v>129</v>
      </c>
      <c r="G41" s="10" t="s">
        <v>354</v>
      </c>
      <c r="H41" s="10" t="s">
        <v>46</v>
      </c>
      <c r="I41" s="10" t="s">
        <v>47</v>
      </c>
      <c r="J41" s="10" t="s">
        <v>47</v>
      </c>
      <c r="K41" s="10" t="s">
        <v>42</v>
      </c>
      <c r="L41" s="10" t="s">
        <v>48</v>
      </c>
      <c r="M41" s="10" t="s">
        <v>49</v>
      </c>
      <c r="N41" s="10" t="s">
        <v>355</v>
      </c>
      <c r="O41" s="10" t="s">
        <v>134</v>
      </c>
      <c r="P41" s="10"/>
      <c r="Q41" s="10" t="s">
        <v>42</v>
      </c>
      <c r="R41" s="10">
        <v>2370</v>
      </c>
      <c r="S41" s="10" t="s">
        <v>48</v>
      </c>
      <c r="T41" s="10"/>
      <c r="U41" s="10" t="s">
        <v>48</v>
      </c>
      <c r="V41" s="10"/>
      <c r="W41" s="10">
        <v>3.83</v>
      </c>
      <c r="X41" s="10">
        <v>0.14499999999999999</v>
      </c>
      <c r="Y41" s="10" t="s">
        <v>91</v>
      </c>
      <c r="Z41" s="10"/>
      <c r="AA41" s="10"/>
      <c r="AB41" s="10" t="s">
        <v>356</v>
      </c>
      <c r="AC41" s="10" t="s">
        <v>136</v>
      </c>
      <c r="AD41" s="10" t="s">
        <v>276</v>
      </c>
      <c r="AE41" s="10" t="s">
        <v>57</v>
      </c>
      <c r="AF41" s="10" t="s">
        <v>357</v>
      </c>
      <c r="AG41" s="10" t="s">
        <v>358</v>
      </c>
      <c r="AH41" s="10" t="s">
        <v>73</v>
      </c>
      <c r="AI41" s="11" t="str">
        <f t="shared" si="0"/>
        <v>Sim</v>
      </c>
      <c r="AJ41" s="12" t="str">
        <f t="shared" si="1"/>
        <v>Sim</v>
      </c>
      <c r="AK41" s="12" t="s">
        <v>188</v>
      </c>
      <c r="AL41" s="12" t="str">
        <f t="shared" si="2"/>
        <v>Sim</v>
      </c>
      <c r="AM41" s="12" t="str">
        <f t="shared" si="7"/>
        <v>h &lt; 7,5 m</v>
      </c>
      <c r="AN41" s="12" t="str">
        <f t="shared" si="4"/>
        <v>Sim</v>
      </c>
      <c r="AO41" s="12" t="str">
        <f t="shared" si="5"/>
        <v>Pequena até 1 hm³</v>
      </c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</row>
    <row r="42" spans="1:1024" s="1" customFormat="1" x14ac:dyDescent="0.25">
      <c r="A42" s="10">
        <v>2573</v>
      </c>
      <c r="B42" s="10" t="s">
        <v>359</v>
      </c>
      <c r="C42" s="10"/>
      <c r="D42" s="10"/>
      <c r="E42" s="10" t="s">
        <v>54</v>
      </c>
      <c r="F42" s="10" t="s">
        <v>129</v>
      </c>
      <c r="G42" s="10" t="s">
        <v>354</v>
      </c>
      <c r="H42" s="10" t="s">
        <v>46</v>
      </c>
      <c r="I42" s="10" t="s">
        <v>47</v>
      </c>
      <c r="J42" s="10" t="s">
        <v>131</v>
      </c>
      <c r="K42" s="10" t="s">
        <v>42</v>
      </c>
      <c r="L42" s="10" t="s">
        <v>48</v>
      </c>
      <c r="M42" s="10" t="s">
        <v>49</v>
      </c>
      <c r="N42" s="10" t="s">
        <v>355</v>
      </c>
      <c r="O42" s="10" t="s">
        <v>134</v>
      </c>
      <c r="P42" s="10"/>
      <c r="Q42" s="10" t="s">
        <v>42</v>
      </c>
      <c r="R42" s="10">
        <v>2370</v>
      </c>
      <c r="S42" s="10" t="s">
        <v>48</v>
      </c>
      <c r="T42" s="10"/>
      <c r="U42" s="10" t="s">
        <v>48</v>
      </c>
      <c r="V42" s="10"/>
      <c r="W42" s="10">
        <v>4</v>
      </c>
      <c r="X42" s="10">
        <v>2.1000000000000001E-2</v>
      </c>
      <c r="Y42" s="10" t="s">
        <v>91</v>
      </c>
      <c r="Z42" s="10"/>
      <c r="AA42" s="10"/>
      <c r="AB42" s="10" t="s">
        <v>356</v>
      </c>
      <c r="AC42" s="10" t="s">
        <v>136</v>
      </c>
      <c r="AD42" s="10" t="s">
        <v>276</v>
      </c>
      <c r="AE42" s="10" t="s">
        <v>57</v>
      </c>
      <c r="AF42" s="10" t="s">
        <v>360</v>
      </c>
      <c r="AG42" s="10" t="s">
        <v>361</v>
      </c>
      <c r="AH42" s="10" t="s">
        <v>73</v>
      </c>
      <c r="AI42" s="11" t="str">
        <f t="shared" si="0"/>
        <v>Sim</v>
      </c>
      <c r="AJ42" s="12" t="str">
        <f t="shared" si="1"/>
        <v>Sim</v>
      </c>
      <c r="AK42" s="12" t="s">
        <v>188</v>
      </c>
      <c r="AL42" s="12" t="str">
        <f t="shared" si="2"/>
        <v>Sim</v>
      </c>
      <c r="AM42" s="12" t="str">
        <f t="shared" si="7"/>
        <v>h &lt; 7,5 m</v>
      </c>
      <c r="AN42" s="12" t="str">
        <f t="shared" si="4"/>
        <v>Sim</v>
      </c>
      <c r="AO42" s="12" t="str">
        <f t="shared" si="5"/>
        <v>Pequena até 1 hm³</v>
      </c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</row>
    <row r="43" spans="1:1024" s="1" customFormat="1" x14ac:dyDescent="0.25">
      <c r="A43" s="10">
        <v>2574</v>
      </c>
      <c r="B43" s="10" t="s">
        <v>362</v>
      </c>
      <c r="C43" s="10"/>
      <c r="D43" s="10"/>
      <c r="E43" s="10" t="s">
        <v>54</v>
      </c>
      <c r="F43" s="10" t="s">
        <v>129</v>
      </c>
      <c r="G43" s="10" t="s">
        <v>354</v>
      </c>
      <c r="H43" s="10" t="s">
        <v>46</v>
      </c>
      <c r="I43" s="10" t="s">
        <v>47</v>
      </c>
      <c r="J43" s="10" t="s">
        <v>131</v>
      </c>
      <c r="K43" s="10" t="s">
        <v>42</v>
      </c>
      <c r="L43" s="10" t="s">
        <v>48</v>
      </c>
      <c r="M43" s="10" t="s">
        <v>49</v>
      </c>
      <c r="N43" s="10" t="s">
        <v>355</v>
      </c>
      <c r="O43" s="10" t="s">
        <v>134</v>
      </c>
      <c r="P43" s="10"/>
      <c r="Q43" s="10" t="s">
        <v>42</v>
      </c>
      <c r="R43" s="10">
        <v>2370</v>
      </c>
      <c r="S43" s="10" t="s">
        <v>48</v>
      </c>
      <c r="T43" s="10"/>
      <c r="U43" s="10" t="s">
        <v>48</v>
      </c>
      <c r="V43" s="10"/>
      <c r="W43" s="10">
        <v>4.93</v>
      </c>
      <c r="X43" s="10">
        <v>0.122</v>
      </c>
      <c r="Y43" s="10" t="s">
        <v>91</v>
      </c>
      <c r="Z43" s="10"/>
      <c r="AA43" s="10"/>
      <c r="AB43" s="10" t="s">
        <v>356</v>
      </c>
      <c r="AC43" s="10" t="s">
        <v>136</v>
      </c>
      <c r="AD43" s="10" t="s">
        <v>276</v>
      </c>
      <c r="AE43" s="10" t="s">
        <v>57</v>
      </c>
      <c r="AF43" s="10" t="s">
        <v>363</v>
      </c>
      <c r="AG43" s="10" t="s">
        <v>364</v>
      </c>
      <c r="AH43" s="10" t="s">
        <v>73</v>
      </c>
      <c r="AI43" s="11" t="str">
        <f t="shared" si="0"/>
        <v>Sim</v>
      </c>
      <c r="AJ43" s="12" t="str">
        <f t="shared" si="1"/>
        <v>Sim</v>
      </c>
      <c r="AK43" s="12" t="s">
        <v>188</v>
      </c>
      <c r="AL43" s="12" t="str">
        <f t="shared" si="2"/>
        <v>Sim</v>
      </c>
      <c r="AM43" s="12" t="str">
        <f t="shared" si="7"/>
        <v>h &lt; 7,5 m</v>
      </c>
      <c r="AN43" s="12" t="str">
        <f t="shared" si="4"/>
        <v>Sim</v>
      </c>
      <c r="AO43" s="12" t="str">
        <f t="shared" si="5"/>
        <v>Pequena até 1 hm³</v>
      </c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</row>
    <row r="44" spans="1:1024" s="1" customFormat="1" x14ac:dyDescent="0.25">
      <c r="A44" s="10">
        <v>2575</v>
      </c>
      <c r="B44" s="10" t="s">
        <v>284</v>
      </c>
      <c r="C44" s="10"/>
      <c r="D44" s="10"/>
      <c r="E44" s="10" t="s">
        <v>54</v>
      </c>
      <c r="F44" s="10" t="s">
        <v>129</v>
      </c>
      <c r="G44" s="10" t="s">
        <v>354</v>
      </c>
      <c r="H44" s="10" t="s">
        <v>46</v>
      </c>
      <c r="I44" s="10" t="s">
        <v>47</v>
      </c>
      <c r="J44" s="10" t="s">
        <v>131</v>
      </c>
      <c r="K44" s="10" t="s">
        <v>42</v>
      </c>
      <c r="L44" s="10" t="s">
        <v>48</v>
      </c>
      <c r="M44" s="10" t="s">
        <v>49</v>
      </c>
      <c r="N44" s="10" t="s">
        <v>355</v>
      </c>
      <c r="O44" s="10" t="s">
        <v>134</v>
      </c>
      <c r="P44" s="10"/>
      <c r="Q44" s="10" t="s">
        <v>42</v>
      </c>
      <c r="R44" s="10">
        <v>2370</v>
      </c>
      <c r="S44" s="10" t="s">
        <v>48</v>
      </c>
      <c r="T44" s="10"/>
      <c r="U44" s="10" t="s">
        <v>48</v>
      </c>
      <c r="V44" s="10"/>
      <c r="W44" s="10">
        <v>4.3</v>
      </c>
      <c r="X44" s="10">
        <v>8.3000000000000004E-2</v>
      </c>
      <c r="Y44" s="10" t="s">
        <v>91</v>
      </c>
      <c r="Z44" s="10"/>
      <c r="AA44" s="10"/>
      <c r="AB44" s="10" t="s">
        <v>356</v>
      </c>
      <c r="AC44" s="10" t="s">
        <v>136</v>
      </c>
      <c r="AD44" s="10" t="s">
        <v>276</v>
      </c>
      <c r="AE44" s="10" t="s">
        <v>57</v>
      </c>
      <c r="AF44" s="10" t="s">
        <v>365</v>
      </c>
      <c r="AG44" s="10" t="s">
        <v>366</v>
      </c>
      <c r="AH44" s="10" t="s">
        <v>73</v>
      </c>
      <c r="AI44" s="11" t="str">
        <f t="shared" si="0"/>
        <v>Sim</v>
      </c>
      <c r="AJ44" s="12" t="str">
        <f t="shared" si="1"/>
        <v>Sim</v>
      </c>
      <c r="AK44" s="12" t="s">
        <v>188</v>
      </c>
      <c r="AL44" s="12" t="str">
        <f t="shared" si="2"/>
        <v>Sim</v>
      </c>
      <c r="AM44" s="12" t="str">
        <f t="shared" si="7"/>
        <v>h &lt; 7,5 m</v>
      </c>
      <c r="AN44" s="12" t="str">
        <f t="shared" si="4"/>
        <v>Sim</v>
      </c>
      <c r="AO44" s="12" t="str">
        <f t="shared" si="5"/>
        <v>Pequena até 1 hm³</v>
      </c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</row>
    <row r="45" spans="1:1024" s="1" customFormat="1" x14ac:dyDescent="0.25">
      <c r="A45" s="10">
        <v>2576</v>
      </c>
      <c r="B45" s="10" t="s">
        <v>367</v>
      </c>
      <c r="C45" s="10"/>
      <c r="D45" s="10"/>
      <c r="E45" s="10" t="s">
        <v>54</v>
      </c>
      <c r="F45" s="10" t="s">
        <v>129</v>
      </c>
      <c r="G45" s="10" t="s">
        <v>354</v>
      </c>
      <c r="H45" s="10" t="s">
        <v>46</v>
      </c>
      <c r="I45" s="10" t="s">
        <v>47</v>
      </c>
      <c r="J45" s="10" t="s">
        <v>131</v>
      </c>
      <c r="K45" s="10" t="s">
        <v>42</v>
      </c>
      <c r="L45" s="10" t="s">
        <v>48</v>
      </c>
      <c r="M45" s="10" t="s">
        <v>49</v>
      </c>
      <c r="N45" s="10" t="s">
        <v>368</v>
      </c>
      <c r="O45" s="10" t="s">
        <v>134</v>
      </c>
      <c r="P45" s="10"/>
      <c r="Q45" s="10" t="s">
        <v>42</v>
      </c>
      <c r="R45" s="10">
        <v>2370</v>
      </c>
      <c r="S45" s="10" t="s">
        <v>48</v>
      </c>
      <c r="T45" s="10"/>
      <c r="U45" s="10" t="s">
        <v>48</v>
      </c>
      <c r="V45" s="10"/>
      <c r="W45" s="10">
        <v>4.5999999999999996</v>
      </c>
      <c r="X45" s="10">
        <v>7.1999999999999995E-2</v>
      </c>
      <c r="Y45" s="10" t="s">
        <v>91</v>
      </c>
      <c r="Z45" s="10"/>
      <c r="AA45" s="10"/>
      <c r="AB45" s="10" t="s">
        <v>356</v>
      </c>
      <c r="AC45" s="10" t="s">
        <v>136</v>
      </c>
      <c r="AD45" s="10" t="s">
        <v>276</v>
      </c>
      <c r="AE45" s="10" t="s">
        <v>57</v>
      </c>
      <c r="AF45" s="10" t="s">
        <v>369</v>
      </c>
      <c r="AG45" s="10" t="s">
        <v>370</v>
      </c>
      <c r="AH45" s="10" t="s">
        <v>73</v>
      </c>
      <c r="AI45" s="11" t="str">
        <f t="shared" si="0"/>
        <v>Sim</v>
      </c>
      <c r="AJ45" s="12" t="str">
        <f t="shared" si="1"/>
        <v>Sim</v>
      </c>
      <c r="AK45" s="12" t="s">
        <v>188</v>
      </c>
      <c r="AL45" s="12" t="str">
        <f t="shared" si="2"/>
        <v>Sim</v>
      </c>
      <c r="AM45" s="12" t="str">
        <f t="shared" si="7"/>
        <v>h &lt; 7,5 m</v>
      </c>
      <c r="AN45" s="12" t="str">
        <f t="shared" si="4"/>
        <v>Sim</v>
      </c>
      <c r="AO45" s="12" t="str">
        <f t="shared" si="5"/>
        <v>Pequena até 1 hm³</v>
      </c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</row>
    <row r="46" spans="1:1024" s="1" customFormat="1" x14ac:dyDescent="0.25">
      <c r="A46" s="10">
        <v>2585</v>
      </c>
      <c r="B46" s="10" t="s">
        <v>371</v>
      </c>
      <c r="C46" s="10"/>
      <c r="D46" s="10"/>
      <c r="E46" s="10" t="s">
        <v>54</v>
      </c>
      <c r="F46" s="10" t="s">
        <v>129</v>
      </c>
      <c r="G46" s="10" t="s">
        <v>354</v>
      </c>
      <c r="H46" s="10" t="s">
        <v>46</v>
      </c>
      <c r="I46" s="10" t="s">
        <v>47</v>
      </c>
      <c r="J46" s="10" t="s">
        <v>131</v>
      </c>
      <c r="K46" s="10" t="s">
        <v>42</v>
      </c>
      <c r="L46" s="10" t="s">
        <v>48</v>
      </c>
      <c r="M46" s="10" t="s">
        <v>49</v>
      </c>
      <c r="N46" s="10" t="s">
        <v>368</v>
      </c>
      <c r="O46" s="10" t="s">
        <v>134</v>
      </c>
      <c r="P46" s="10"/>
      <c r="Q46" s="10" t="s">
        <v>42</v>
      </c>
      <c r="R46" s="10">
        <v>2370</v>
      </c>
      <c r="S46" s="10" t="s">
        <v>48</v>
      </c>
      <c r="T46" s="10"/>
      <c r="U46" s="10" t="s">
        <v>48</v>
      </c>
      <c r="V46" s="10"/>
      <c r="W46" s="10">
        <v>3.4</v>
      </c>
      <c r="X46" s="10">
        <v>0.02</v>
      </c>
      <c r="Y46" s="10" t="s">
        <v>91</v>
      </c>
      <c r="Z46" s="10"/>
      <c r="AA46" s="10"/>
      <c r="AB46" s="10" t="s">
        <v>356</v>
      </c>
      <c r="AC46" s="10" t="s">
        <v>136</v>
      </c>
      <c r="AD46" s="10" t="s">
        <v>276</v>
      </c>
      <c r="AE46" s="10" t="s">
        <v>57</v>
      </c>
      <c r="AF46" s="10" t="s">
        <v>372</v>
      </c>
      <c r="AG46" s="10" t="s">
        <v>373</v>
      </c>
      <c r="AH46" s="10" t="s">
        <v>73</v>
      </c>
      <c r="AI46" s="11" t="str">
        <f t="shared" si="0"/>
        <v>Sim</v>
      </c>
      <c r="AJ46" s="12" t="str">
        <f t="shared" si="1"/>
        <v>Sim</v>
      </c>
      <c r="AK46" s="12" t="s">
        <v>188</v>
      </c>
      <c r="AL46" s="12" t="str">
        <f t="shared" si="2"/>
        <v>Sim</v>
      </c>
      <c r="AM46" s="12" t="str">
        <f t="shared" si="7"/>
        <v>h &lt; 7,5 m</v>
      </c>
      <c r="AN46" s="12" t="str">
        <f t="shared" si="4"/>
        <v>Sim</v>
      </c>
      <c r="AO46" s="12" t="str">
        <f t="shared" si="5"/>
        <v>Pequena até 1 hm³</v>
      </c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</row>
    <row r="47" spans="1:1024" s="1" customFormat="1" x14ac:dyDescent="0.25">
      <c r="A47" s="10">
        <v>2587</v>
      </c>
      <c r="B47" s="10" t="s">
        <v>374</v>
      </c>
      <c r="C47" s="10"/>
      <c r="D47" s="10"/>
      <c r="E47" s="10" t="s">
        <v>54</v>
      </c>
      <c r="F47" s="10" t="s">
        <v>129</v>
      </c>
      <c r="G47" s="10" t="s">
        <v>354</v>
      </c>
      <c r="H47" s="10" t="s">
        <v>46</v>
      </c>
      <c r="I47" s="10" t="s">
        <v>47</v>
      </c>
      <c r="J47" s="10" t="s">
        <v>131</v>
      </c>
      <c r="K47" s="10" t="s">
        <v>42</v>
      </c>
      <c r="L47" s="10" t="s">
        <v>48</v>
      </c>
      <c r="M47" s="10" t="s">
        <v>49</v>
      </c>
      <c r="N47" s="10" t="s">
        <v>368</v>
      </c>
      <c r="O47" s="10" t="s">
        <v>134</v>
      </c>
      <c r="P47" s="10"/>
      <c r="Q47" s="10" t="s">
        <v>42</v>
      </c>
      <c r="R47" s="10">
        <v>2370</v>
      </c>
      <c r="S47" s="10" t="s">
        <v>48</v>
      </c>
      <c r="T47" s="10"/>
      <c r="U47" s="10" t="s">
        <v>48</v>
      </c>
      <c r="V47" s="10"/>
      <c r="W47" s="10">
        <v>3.8</v>
      </c>
      <c r="X47" s="10">
        <v>2.5000000000000001E-2</v>
      </c>
      <c r="Y47" s="10" t="s">
        <v>91</v>
      </c>
      <c r="Z47" s="10"/>
      <c r="AA47" s="10"/>
      <c r="AB47" s="10" t="s">
        <v>356</v>
      </c>
      <c r="AC47" s="10" t="s">
        <v>136</v>
      </c>
      <c r="AD47" s="10" t="s">
        <v>276</v>
      </c>
      <c r="AE47" s="10" t="s">
        <v>57</v>
      </c>
      <c r="AF47" s="10" t="s">
        <v>375</v>
      </c>
      <c r="AG47" s="10" t="s">
        <v>376</v>
      </c>
      <c r="AH47" s="10" t="s">
        <v>73</v>
      </c>
      <c r="AI47" s="11" t="str">
        <f t="shared" si="0"/>
        <v>Sim</v>
      </c>
      <c r="AJ47" s="12" t="str">
        <f t="shared" si="1"/>
        <v>Sim</v>
      </c>
      <c r="AK47" s="12" t="s">
        <v>188</v>
      </c>
      <c r="AL47" s="12" t="str">
        <f t="shared" si="2"/>
        <v>Sim</v>
      </c>
      <c r="AM47" s="12" t="str">
        <f t="shared" si="7"/>
        <v>h &lt; 7,5 m</v>
      </c>
      <c r="AN47" s="12" t="str">
        <f t="shared" si="4"/>
        <v>Sim</v>
      </c>
      <c r="AO47" s="12" t="str">
        <f t="shared" si="5"/>
        <v>Pequena até 1 hm³</v>
      </c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</row>
    <row r="48" spans="1:1024" s="1" customFormat="1" x14ac:dyDescent="0.25">
      <c r="A48" s="10">
        <v>2589</v>
      </c>
      <c r="B48" s="10" t="s">
        <v>377</v>
      </c>
      <c r="C48" s="10"/>
      <c r="D48" s="10"/>
      <c r="E48" s="10" t="s">
        <v>54</v>
      </c>
      <c r="F48" s="10" t="s">
        <v>129</v>
      </c>
      <c r="G48" s="10" t="s">
        <v>354</v>
      </c>
      <c r="H48" s="10" t="s">
        <v>46</v>
      </c>
      <c r="I48" s="10" t="s">
        <v>47</v>
      </c>
      <c r="J48" s="10" t="s">
        <v>131</v>
      </c>
      <c r="K48" s="10" t="s">
        <v>42</v>
      </c>
      <c r="L48" s="10" t="s">
        <v>48</v>
      </c>
      <c r="M48" s="10" t="s">
        <v>49</v>
      </c>
      <c r="N48" s="10" t="s">
        <v>368</v>
      </c>
      <c r="O48" s="10" t="s">
        <v>134</v>
      </c>
      <c r="P48" s="10"/>
      <c r="Q48" s="10" t="s">
        <v>42</v>
      </c>
      <c r="R48" s="10">
        <v>2370</v>
      </c>
      <c r="S48" s="10" t="s">
        <v>48</v>
      </c>
      <c r="T48" s="10"/>
      <c r="U48" s="10" t="s">
        <v>48</v>
      </c>
      <c r="V48" s="10">
        <v>3.8</v>
      </c>
      <c r="W48" s="10">
        <v>3.8</v>
      </c>
      <c r="X48" s="10">
        <v>1.2E-2</v>
      </c>
      <c r="Y48" s="10" t="s">
        <v>91</v>
      </c>
      <c r="Z48" s="10"/>
      <c r="AA48" s="10"/>
      <c r="AB48" s="10" t="s">
        <v>356</v>
      </c>
      <c r="AC48" s="10" t="s">
        <v>136</v>
      </c>
      <c r="AD48" s="10" t="s">
        <v>276</v>
      </c>
      <c r="AE48" s="10" t="s">
        <v>57</v>
      </c>
      <c r="AF48" s="10" t="s">
        <v>378</v>
      </c>
      <c r="AG48" s="10" t="s">
        <v>379</v>
      </c>
      <c r="AH48" s="10" t="s">
        <v>73</v>
      </c>
      <c r="AI48" s="11" t="str">
        <f t="shared" si="0"/>
        <v>Sim</v>
      </c>
      <c r="AJ48" s="12" t="str">
        <f t="shared" si="1"/>
        <v>Sim</v>
      </c>
      <c r="AK48" s="12" t="s">
        <v>188</v>
      </c>
      <c r="AL48" s="12" t="str">
        <f t="shared" si="2"/>
        <v>Sim</v>
      </c>
      <c r="AM48" s="12" t="str">
        <f t="shared" si="7"/>
        <v>h &lt; 7,5 m</v>
      </c>
      <c r="AN48" s="12" t="str">
        <f t="shared" si="4"/>
        <v>Sim</v>
      </c>
      <c r="AO48" s="12" t="str">
        <f t="shared" si="5"/>
        <v>Pequena até 1 hm³</v>
      </c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</row>
    <row r="49" spans="1:1024" s="1" customFormat="1" x14ac:dyDescent="0.25">
      <c r="A49" s="10">
        <v>381</v>
      </c>
      <c r="B49" s="10" t="s">
        <v>380</v>
      </c>
      <c r="C49" s="10"/>
      <c r="D49" s="10"/>
      <c r="E49" s="10" t="s">
        <v>43</v>
      </c>
      <c r="F49" s="10" t="s">
        <v>86</v>
      </c>
      <c r="G49" s="10" t="s">
        <v>381</v>
      </c>
      <c r="H49" s="10" t="s">
        <v>46</v>
      </c>
      <c r="I49" s="10" t="s">
        <v>47</v>
      </c>
      <c r="J49" s="10" t="s">
        <v>47</v>
      </c>
      <c r="K49" s="10" t="s">
        <v>48</v>
      </c>
      <c r="L49" s="10" t="s">
        <v>48</v>
      </c>
      <c r="M49" s="10" t="s">
        <v>49</v>
      </c>
      <c r="N49" s="10" t="s">
        <v>382</v>
      </c>
      <c r="O49" s="10" t="s">
        <v>89</v>
      </c>
      <c r="P49" s="10">
        <v>0</v>
      </c>
      <c r="Q49" s="10" t="s">
        <v>42</v>
      </c>
      <c r="R49" s="10" t="s">
        <v>383</v>
      </c>
      <c r="S49" s="10" t="s">
        <v>48</v>
      </c>
      <c r="T49" s="10"/>
      <c r="U49" s="10" t="s">
        <v>48</v>
      </c>
      <c r="V49" s="10">
        <v>3</v>
      </c>
      <c r="W49" s="10">
        <v>3</v>
      </c>
      <c r="X49" s="10">
        <v>1E-3</v>
      </c>
      <c r="Y49" s="10" t="s">
        <v>91</v>
      </c>
      <c r="Z49" s="10" t="s">
        <v>92</v>
      </c>
      <c r="AA49" s="10"/>
      <c r="AB49" s="10" t="s">
        <v>55</v>
      </c>
      <c r="AC49" s="10" t="s">
        <v>94</v>
      </c>
      <c r="AD49" s="10"/>
      <c r="AE49" s="10" t="s">
        <v>57</v>
      </c>
      <c r="AF49" s="10" t="s">
        <v>384</v>
      </c>
      <c r="AG49" s="10" t="s">
        <v>385</v>
      </c>
      <c r="AH49" s="10" t="s">
        <v>73</v>
      </c>
      <c r="AI49" s="11" t="str">
        <f t="shared" si="0"/>
        <v>Sim</v>
      </c>
      <c r="AJ49" s="12" t="str">
        <f t="shared" si="1"/>
        <v>Sim</v>
      </c>
      <c r="AK49" s="12" t="s">
        <v>188</v>
      </c>
      <c r="AL49" s="12" t="str">
        <f t="shared" si="2"/>
        <v>Sim</v>
      </c>
      <c r="AM49" s="12" t="str">
        <f t="shared" si="7"/>
        <v>h &lt; 7,5 m</v>
      </c>
      <c r="AN49" s="12" t="str">
        <f t="shared" si="4"/>
        <v>Sim</v>
      </c>
      <c r="AO49" s="12" t="str">
        <f t="shared" si="5"/>
        <v>Pequena até 1 hm³</v>
      </c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</row>
    <row r="50" spans="1:1024" s="1" customFormat="1" x14ac:dyDescent="0.25">
      <c r="A50" s="10">
        <v>770</v>
      </c>
      <c r="B50" s="10" t="s">
        <v>386</v>
      </c>
      <c r="C50" s="10" t="s">
        <v>42</v>
      </c>
      <c r="D50" s="10"/>
      <c r="E50" s="10" t="s">
        <v>293</v>
      </c>
      <c r="F50" s="10" t="s">
        <v>99</v>
      </c>
      <c r="G50" s="10" t="s">
        <v>387</v>
      </c>
      <c r="H50" s="10" t="s">
        <v>46</v>
      </c>
      <c r="I50" s="10" t="s">
        <v>47</v>
      </c>
      <c r="J50" s="10" t="s">
        <v>47</v>
      </c>
      <c r="K50" s="10" t="s">
        <v>42</v>
      </c>
      <c r="L50" s="10" t="s">
        <v>42</v>
      </c>
      <c r="M50" s="10" t="s">
        <v>101</v>
      </c>
      <c r="N50" s="10" t="s">
        <v>388</v>
      </c>
      <c r="O50" s="10" t="s">
        <v>297</v>
      </c>
      <c r="P50" s="10">
        <v>8307</v>
      </c>
      <c r="Q50" s="10" t="s">
        <v>42</v>
      </c>
      <c r="R50" s="10" t="s">
        <v>314</v>
      </c>
      <c r="S50" s="10" t="s">
        <v>48</v>
      </c>
      <c r="T50" s="10"/>
      <c r="U50" s="10" t="s">
        <v>48</v>
      </c>
      <c r="V50" s="10">
        <v>16.05</v>
      </c>
      <c r="W50" s="10"/>
      <c r="X50" s="10">
        <v>0.24099999999999999</v>
      </c>
      <c r="Y50" s="10" t="s">
        <v>91</v>
      </c>
      <c r="Z50" s="10"/>
      <c r="AA50" s="10"/>
      <c r="AB50" s="10" t="s">
        <v>389</v>
      </c>
      <c r="AC50" s="10" t="s">
        <v>342</v>
      </c>
      <c r="AD50" s="10" t="s">
        <v>343</v>
      </c>
      <c r="AE50" s="10" t="s">
        <v>57</v>
      </c>
      <c r="AF50" s="10" t="s">
        <v>390</v>
      </c>
      <c r="AG50" s="10" t="s">
        <v>391</v>
      </c>
      <c r="AH50" s="10" t="s">
        <v>73</v>
      </c>
      <c r="AI50" s="11" t="str">
        <f t="shared" si="0"/>
        <v>Sim</v>
      </c>
      <c r="AJ50" s="12" t="str">
        <f t="shared" si="1"/>
        <v>Sim</v>
      </c>
      <c r="AK50" s="12" t="s">
        <v>188</v>
      </c>
      <c r="AL50" s="12" t="str">
        <f t="shared" si="2"/>
        <v>Sim</v>
      </c>
      <c r="AM50" s="12" t="str">
        <f>IF(ISBLANK(V50),"Sem Informação",IF(V50&lt;=7.5,"h &lt; 7,5 m",IF(AND(V50&gt;7.5,V50&lt;=15),"7,5 m &lt; h &lt; 15 m",IF(AND(V50&gt;15,V50&lt;=30),"15 m &lt; h &lt; 30 m",IF(AND(V50&gt;30,V50&lt;=70),"30 m &lt; h &lt; 70 m",IF(AND(V50&gt;70,V50&lt;=100),"70 m &lt; h &lt; 100","h &gt; 100 m"))))))</f>
        <v>15 m &lt; h &lt; 30 m</v>
      </c>
      <c r="AN50" s="12" t="str">
        <f t="shared" si="4"/>
        <v>Sim</v>
      </c>
      <c r="AO50" s="12" t="str">
        <f t="shared" si="5"/>
        <v>Pequena até 1 hm³</v>
      </c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</row>
    <row r="51" spans="1:1024" s="1" customFormat="1" x14ac:dyDescent="0.25">
      <c r="A51" s="10">
        <v>3793</v>
      </c>
      <c r="B51" s="10" t="s">
        <v>194</v>
      </c>
      <c r="C51" s="10"/>
      <c r="D51" s="10" t="s">
        <v>194</v>
      </c>
      <c r="E51" s="10" t="s">
        <v>215</v>
      </c>
      <c r="F51" s="10" t="s">
        <v>76</v>
      </c>
      <c r="G51" s="10" t="s">
        <v>392</v>
      </c>
      <c r="H51" s="10"/>
      <c r="I51" s="10" t="s">
        <v>47</v>
      </c>
      <c r="J51" s="10" t="s">
        <v>47</v>
      </c>
      <c r="K51" s="10" t="s">
        <v>48</v>
      </c>
      <c r="L51" s="10" t="s">
        <v>48</v>
      </c>
      <c r="M51" s="10" t="s">
        <v>132</v>
      </c>
      <c r="N51" s="10" t="s">
        <v>393</v>
      </c>
      <c r="O51" s="10" t="s">
        <v>79</v>
      </c>
      <c r="P51" s="10" t="s">
        <v>194</v>
      </c>
      <c r="Q51" s="10" t="s">
        <v>42</v>
      </c>
      <c r="R51" s="10" t="s">
        <v>394</v>
      </c>
      <c r="S51" s="10" t="s">
        <v>48</v>
      </c>
      <c r="T51" s="10"/>
      <c r="U51" s="10" t="s">
        <v>48</v>
      </c>
      <c r="V51" s="10"/>
      <c r="W51" s="10">
        <v>2</v>
      </c>
      <c r="X51" s="10">
        <v>1E-3</v>
      </c>
      <c r="Y51" s="10" t="s">
        <v>53</v>
      </c>
      <c r="Z51" s="10"/>
      <c r="AA51" s="10"/>
      <c r="AB51" s="10" t="s">
        <v>395</v>
      </c>
      <c r="AC51" s="10" t="s">
        <v>81</v>
      </c>
      <c r="AD51" s="10"/>
      <c r="AE51" s="10" t="s">
        <v>57</v>
      </c>
      <c r="AF51" s="10" t="s">
        <v>396</v>
      </c>
      <c r="AG51" s="10" t="s">
        <v>397</v>
      </c>
      <c r="AH51" s="10" t="s">
        <v>73</v>
      </c>
      <c r="AI51" s="11" t="str">
        <f t="shared" si="0"/>
        <v>Sim</v>
      </c>
      <c r="AJ51" s="12" t="str">
        <f t="shared" si="1"/>
        <v>Sim</v>
      </c>
      <c r="AK51" s="12" t="s">
        <v>188</v>
      </c>
      <c r="AL51" s="12" t="str">
        <f t="shared" si="2"/>
        <v>Sim</v>
      </c>
      <c r="AM51" s="12" t="str">
        <f t="shared" ref="AM51:AM62" si="8">IF(ISBLANK(W51),"Sem Informação",IF(W51&lt;=7.5,"h &lt; 7,5 m",IF(AND(W51&gt;7.5,W51&lt;=15),"7,5 m &lt; h &lt; 15 m",IF(AND(W51&gt;15,W51&lt;=30),"15 m &lt; h &lt; 30 m",IF(AND(W51&gt;30,W51&lt;=70),"30 m &lt; h &lt; 70 m",IF(AND(W51&gt;70,W51&lt;=100),"70 m &lt; h &lt; 100","h &gt; 100 m"))))))</f>
        <v>h &lt; 7,5 m</v>
      </c>
      <c r="AN51" s="12" t="str">
        <f t="shared" si="4"/>
        <v>Sim</v>
      </c>
      <c r="AO51" s="12" t="str">
        <f t="shared" si="5"/>
        <v>Pequena até 1 hm³</v>
      </c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</row>
    <row r="52" spans="1:1024" s="1" customFormat="1" x14ac:dyDescent="0.25">
      <c r="A52" s="10">
        <v>6826</v>
      </c>
      <c r="B52" s="10" t="s">
        <v>398</v>
      </c>
      <c r="C52" s="10"/>
      <c r="D52" s="10"/>
      <c r="E52" s="10" t="s">
        <v>230</v>
      </c>
      <c r="F52" s="10" t="s">
        <v>76</v>
      </c>
      <c r="G52" s="10" t="s">
        <v>392</v>
      </c>
      <c r="H52" s="10"/>
      <c r="I52" s="10" t="s">
        <v>47</v>
      </c>
      <c r="J52" s="10" t="s">
        <v>47</v>
      </c>
      <c r="K52" s="10" t="s">
        <v>48</v>
      </c>
      <c r="L52" s="10" t="s">
        <v>48</v>
      </c>
      <c r="M52" s="10" t="s">
        <v>132</v>
      </c>
      <c r="N52" s="10" t="s">
        <v>399</v>
      </c>
      <c r="O52" s="10" t="s">
        <v>79</v>
      </c>
      <c r="P52" s="10"/>
      <c r="Q52" s="10" t="s">
        <v>42</v>
      </c>
      <c r="R52" s="10" t="s">
        <v>400</v>
      </c>
      <c r="S52" s="10" t="s">
        <v>48</v>
      </c>
      <c r="T52" s="10"/>
      <c r="U52" s="10" t="s">
        <v>48</v>
      </c>
      <c r="V52" s="10"/>
      <c r="W52" s="10"/>
      <c r="X52" s="10"/>
      <c r="Y52" s="10" t="s">
        <v>53</v>
      </c>
      <c r="Z52" s="10"/>
      <c r="AA52" s="10"/>
      <c r="AB52" s="10" t="s">
        <v>401</v>
      </c>
      <c r="AC52" s="10" t="s">
        <v>81</v>
      </c>
      <c r="AD52" s="10"/>
      <c r="AE52" s="10" t="s">
        <v>57</v>
      </c>
      <c r="AF52" s="10" t="s">
        <v>402</v>
      </c>
      <c r="AG52" s="10" t="s">
        <v>403</v>
      </c>
      <c r="AH52" s="10" t="s">
        <v>60</v>
      </c>
      <c r="AI52" s="11" t="str">
        <f t="shared" si="0"/>
        <v>Sim</v>
      </c>
      <c r="AJ52" s="12" t="str">
        <f t="shared" si="1"/>
        <v>Sim</v>
      </c>
      <c r="AK52" s="12" t="s">
        <v>188</v>
      </c>
      <c r="AL52" s="12" t="str">
        <f t="shared" si="2"/>
        <v>Não</v>
      </c>
      <c r="AM52" s="12" t="str">
        <f t="shared" si="8"/>
        <v>Sem Informação</v>
      </c>
      <c r="AN52" s="12" t="str">
        <f t="shared" si="4"/>
        <v>Não</v>
      </c>
      <c r="AO52" s="12" t="str">
        <f t="shared" si="5"/>
        <v>Sem Informação</v>
      </c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</row>
    <row r="53" spans="1:1024" s="1" customFormat="1" x14ac:dyDescent="0.25">
      <c r="A53" s="10">
        <v>6827</v>
      </c>
      <c r="B53" s="10" t="s">
        <v>404</v>
      </c>
      <c r="C53" s="10"/>
      <c r="D53" s="10"/>
      <c r="E53" s="10" t="s">
        <v>154</v>
      </c>
      <c r="F53" s="10" t="s">
        <v>76</v>
      </c>
      <c r="G53" s="10" t="s">
        <v>392</v>
      </c>
      <c r="H53" s="10"/>
      <c r="I53" s="10" t="s">
        <v>47</v>
      </c>
      <c r="J53" s="10" t="s">
        <v>47</v>
      </c>
      <c r="K53" s="10" t="s">
        <v>48</v>
      </c>
      <c r="L53" s="10" t="s">
        <v>48</v>
      </c>
      <c r="M53" s="10" t="s">
        <v>132</v>
      </c>
      <c r="N53" s="10" t="s">
        <v>405</v>
      </c>
      <c r="O53" s="10" t="s">
        <v>79</v>
      </c>
      <c r="P53" s="10"/>
      <c r="Q53" s="10" t="s">
        <v>42</v>
      </c>
      <c r="R53" s="10" t="s">
        <v>406</v>
      </c>
      <c r="S53" s="10" t="s">
        <v>48</v>
      </c>
      <c r="T53" s="10"/>
      <c r="U53" s="10" t="s">
        <v>48</v>
      </c>
      <c r="V53" s="10"/>
      <c r="W53" s="10">
        <v>1.9</v>
      </c>
      <c r="X53" s="10"/>
      <c r="Y53" s="10" t="s">
        <v>53</v>
      </c>
      <c r="Z53" s="10"/>
      <c r="AA53" s="10"/>
      <c r="AB53" s="10" t="s">
        <v>401</v>
      </c>
      <c r="AC53" s="10" t="s">
        <v>81</v>
      </c>
      <c r="AD53" s="10"/>
      <c r="AE53" s="10" t="s">
        <v>57</v>
      </c>
      <c r="AF53" s="10" t="s">
        <v>407</v>
      </c>
      <c r="AG53" s="10" t="s">
        <v>408</v>
      </c>
      <c r="AH53" s="10" t="s">
        <v>60</v>
      </c>
      <c r="AI53" s="11" t="str">
        <f t="shared" si="0"/>
        <v>Sim</v>
      </c>
      <c r="AJ53" s="12" t="str">
        <f t="shared" si="1"/>
        <v>Sim</v>
      </c>
      <c r="AK53" s="12" t="s">
        <v>188</v>
      </c>
      <c r="AL53" s="12" t="str">
        <f t="shared" si="2"/>
        <v>Sim</v>
      </c>
      <c r="AM53" s="12" t="str">
        <f t="shared" si="8"/>
        <v>h &lt; 7,5 m</v>
      </c>
      <c r="AN53" s="12" t="str">
        <f t="shared" si="4"/>
        <v>Não</v>
      </c>
      <c r="AO53" s="12" t="str">
        <f t="shared" si="5"/>
        <v>Sem Informação</v>
      </c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</row>
    <row r="54" spans="1:1024" s="1" customFormat="1" x14ac:dyDescent="0.25">
      <c r="A54" s="10">
        <v>6828</v>
      </c>
      <c r="B54" s="10" t="s">
        <v>409</v>
      </c>
      <c r="C54" s="10"/>
      <c r="D54" s="10"/>
      <c r="E54" s="10" t="s">
        <v>154</v>
      </c>
      <c r="F54" s="10" t="s">
        <v>76</v>
      </c>
      <c r="G54" s="10" t="s">
        <v>392</v>
      </c>
      <c r="H54" s="10"/>
      <c r="I54" s="10" t="s">
        <v>47</v>
      </c>
      <c r="J54" s="10" t="s">
        <v>47</v>
      </c>
      <c r="K54" s="10" t="s">
        <v>48</v>
      </c>
      <c r="L54" s="10" t="s">
        <v>48</v>
      </c>
      <c r="M54" s="10" t="s">
        <v>132</v>
      </c>
      <c r="N54" s="10" t="s">
        <v>410</v>
      </c>
      <c r="O54" s="10" t="s">
        <v>79</v>
      </c>
      <c r="P54" s="10"/>
      <c r="Q54" s="10" t="s">
        <v>42</v>
      </c>
      <c r="R54" s="10" t="s">
        <v>411</v>
      </c>
      <c r="S54" s="10" t="s">
        <v>48</v>
      </c>
      <c r="T54" s="10"/>
      <c r="U54" s="10" t="s">
        <v>48</v>
      </c>
      <c r="V54" s="10"/>
      <c r="W54" s="10"/>
      <c r="X54" s="10">
        <v>0.108</v>
      </c>
      <c r="Y54" s="10" t="s">
        <v>53</v>
      </c>
      <c r="Z54" s="10"/>
      <c r="AA54" s="10"/>
      <c r="AB54" s="10" t="s">
        <v>401</v>
      </c>
      <c r="AC54" s="10" t="s">
        <v>81</v>
      </c>
      <c r="AD54" s="10"/>
      <c r="AE54" s="10" t="s">
        <v>57</v>
      </c>
      <c r="AF54" s="10" t="s">
        <v>412</v>
      </c>
      <c r="AG54" s="10" t="s">
        <v>413</v>
      </c>
      <c r="AH54" s="10" t="s">
        <v>60</v>
      </c>
      <c r="AI54" s="11" t="str">
        <f t="shared" si="0"/>
        <v>Sim</v>
      </c>
      <c r="AJ54" s="12" t="str">
        <f t="shared" si="1"/>
        <v>Sim</v>
      </c>
      <c r="AK54" s="12" t="s">
        <v>188</v>
      </c>
      <c r="AL54" s="12" t="str">
        <f t="shared" si="2"/>
        <v>Não</v>
      </c>
      <c r="AM54" s="12" t="str">
        <f t="shared" si="8"/>
        <v>Sem Informação</v>
      </c>
      <c r="AN54" s="12" t="str">
        <f t="shared" si="4"/>
        <v>Sim</v>
      </c>
      <c r="AO54" s="12" t="str">
        <f t="shared" si="5"/>
        <v>Pequena até 1 hm³</v>
      </c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</row>
    <row r="55" spans="1:1024" s="1" customFormat="1" x14ac:dyDescent="0.25">
      <c r="A55" s="10">
        <v>20043</v>
      </c>
      <c r="B55" s="10" t="s">
        <v>414</v>
      </c>
      <c r="C55" s="10"/>
      <c r="D55" s="10"/>
      <c r="E55" s="10" t="s">
        <v>75</v>
      </c>
      <c r="F55" s="10" t="s">
        <v>63</v>
      </c>
      <c r="G55" s="10" t="s">
        <v>415</v>
      </c>
      <c r="H55" s="10" t="s">
        <v>46</v>
      </c>
      <c r="I55" s="10" t="s">
        <v>47</v>
      </c>
      <c r="J55" s="10" t="s">
        <v>47</v>
      </c>
      <c r="K55" s="10" t="s">
        <v>48</v>
      </c>
      <c r="L55" s="10" t="s">
        <v>48</v>
      </c>
      <c r="M55" s="10" t="s">
        <v>49</v>
      </c>
      <c r="N55" s="10" t="s">
        <v>416</v>
      </c>
      <c r="O55" s="10" t="s">
        <v>66</v>
      </c>
      <c r="P55" s="10" t="s">
        <v>417</v>
      </c>
      <c r="Q55" s="10" t="s">
        <v>42</v>
      </c>
      <c r="R55" s="10"/>
      <c r="S55" s="10" t="s">
        <v>48</v>
      </c>
      <c r="T55" s="10"/>
      <c r="U55" s="10" t="s">
        <v>48</v>
      </c>
      <c r="V55" s="10">
        <v>5</v>
      </c>
      <c r="W55" s="10">
        <v>5</v>
      </c>
      <c r="X55" s="10">
        <v>9.1999999999999998E-2</v>
      </c>
      <c r="Y55" s="10" t="s">
        <v>91</v>
      </c>
      <c r="Z55" s="10"/>
      <c r="AA55" s="10"/>
      <c r="AB55" s="10" t="s">
        <v>418</v>
      </c>
      <c r="AC55" s="10" t="s">
        <v>94</v>
      </c>
      <c r="AD55" s="10" t="s">
        <v>419</v>
      </c>
      <c r="AE55" s="10" t="s">
        <v>57</v>
      </c>
      <c r="AF55" s="10" t="s">
        <v>420</v>
      </c>
      <c r="AG55" s="10" t="s">
        <v>421</v>
      </c>
      <c r="AH55" s="10" t="s">
        <v>127</v>
      </c>
      <c r="AI55" s="11" t="str">
        <f t="shared" si="0"/>
        <v>Não</v>
      </c>
      <c r="AJ55" s="12" t="str">
        <f t="shared" si="1"/>
        <v>Sim</v>
      </c>
      <c r="AK55" s="12" t="s">
        <v>188</v>
      </c>
      <c r="AL55" s="12" t="str">
        <f t="shared" si="2"/>
        <v>Sim</v>
      </c>
      <c r="AM55" s="12" t="str">
        <f t="shared" si="8"/>
        <v>h &lt; 7,5 m</v>
      </c>
      <c r="AN55" s="12" t="str">
        <f t="shared" si="4"/>
        <v>Sim</v>
      </c>
      <c r="AO55" s="12" t="str">
        <f t="shared" si="5"/>
        <v>Pequena até 1 hm³</v>
      </c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</row>
    <row r="56" spans="1:1024" s="1" customFormat="1" x14ac:dyDescent="0.25">
      <c r="A56" s="10">
        <v>20052</v>
      </c>
      <c r="B56" s="10" t="s">
        <v>414</v>
      </c>
      <c r="C56" s="10"/>
      <c r="D56" s="10"/>
      <c r="E56" s="10" t="s">
        <v>75</v>
      </c>
      <c r="F56" s="10" t="s">
        <v>63</v>
      </c>
      <c r="G56" s="10" t="s">
        <v>415</v>
      </c>
      <c r="H56" s="10" t="s">
        <v>46</v>
      </c>
      <c r="I56" s="10" t="s">
        <v>47</v>
      </c>
      <c r="J56" s="10" t="s">
        <v>47</v>
      </c>
      <c r="K56" s="10" t="s">
        <v>48</v>
      </c>
      <c r="L56" s="10" t="s">
        <v>48</v>
      </c>
      <c r="M56" s="10" t="s">
        <v>49</v>
      </c>
      <c r="N56" s="10" t="s">
        <v>422</v>
      </c>
      <c r="O56" s="10" t="s">
        <v>66</v>
      </c>
      <c r="P56" s="10" t="s">
        <v>423</v>
      </c>
      <c r="Q56" s="10" t="s">
        <v>42</v>
      </c>
      <c r="R56" s="10"/>
      <c r="S56" s="10" t="s">
        <v>48</v>
      </c>
      <c r="T56" s="10"/>
      <c r="U56" s="10" t="s">
        <v>48</v>
      </c>
      <c r="V56" s="10">
        <v>3</v>
      </c>
      <c r="W56" s="10">
        <v>3</v>
      </c>
      <c r="X56" s="10">
        <v>5.0999999999999997E-2</v>
      </c>
      <c r="Y56" s="10" t="s">
        <v>91</v>
      </c>
      <c r="Z56" s="10"/>
      <c r="AA56" s="10"/>
      <c r="AB56" s="10" t="s">
        <v>418</v>
      </c>
      <c r="AC56" s="10" t="s">
        <v>94</v>
      </c>
      <c r="AD56" s="10" t="s">
        <v>419</v>
      </c>
      <c r="AE56" s="10" t="s">
        <v>57</v>
      </c>
      <c r="AF56" s="10" t="s">
        <v>424</v>
      </c>
      <c r="AG56" s="10" t="s">
        <v>425</v>
      </c>
      <c r="AH56" s="10" t="s">
        <v>127</v>
      </c>
      <c r="AI56" s="11" t="str">
        <f t="shared" si="0"/>
        <v>Não</v>
      </c>
      <c r="AJ56" s="12" t="str">
        <f t="shared" si="1"/>
        <v>Sim</v>
      </c>
      <c r="AK56" s="12" t="s">
        <v>188</v>
      </c>
      <c r="AL56" s="12" t="str">
        <f t="shared" si="2"/>
        <v>Sim</v>
      </c>
      <c r="AM56" s="12" t="str">
        <f t="shared" si="8"/>
        <v>h &lt; 7,5 m</v>
      </c>
      <c r="AN56" s="12" t="str">
        <f t="shared" si="4"/>
        <v>Sim</v>
      </c>
      <c r="AO56" s="12" t="str">
        <f t="shared" si="5"/>
        <v>Pequena até 1 hm³</v>
      </c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</row>
    <row r="57" spans="1:1024" s="1" customFormat="1" x14ac:dyDescent="0.25">
      <c r="A57" s="10">
        <v>7947</v>
      </c>
      <c r="B57" s="10" t="s">
        <v>426</v>
      </c>
      <c r="C57" s="10"/>
      <c r="D57" s="10"/>
      <c r="E57" s="10" t="s">
        <v>154</v>
      </c>
      <c r="F57" s="10" t="s">
        <v>44</v>
      </c>
      <c r="G57" s="10" t="s">
        <v>427</v>
      </c>
      <c r="H57" s="10" t="s">
        <v>46</v>
      </c>
      <c r="I57" s="10" t="s">
        <v>47</v>
      </c>
      <c r="J57" s="10" t="s">
        <v>47</v>
      </c>
      <c r="K57" s="10" t="s">
        <v>48</v>
      </c>
      <c r="L57" s="10" t="s">
        <v>48</v>
      </c>
      <c r="M57" s="10" t="s">
        <v>49</v>
      </c>
      <c r="N57" s="10" t="s">
        <v>428</v>
      </c>
      <c r="O57" s="10" t="s">
        <v>51</v>
      </c>
      <c r="P57" s="10" t="s">
        <v>429</v>
      </c>
      <c r="Q57" s="10" t="s">
        <v>42</v>
      </c>
      <c r="R57" s="10"/>
      <c r="S57" s="10" t="s">
        <v>48</v>
      </c>
      <c r="T57" s="10"/>
      <c r="U57" s="10" t="s">
        <v>48</v>
      </c>
      <c r="V57" s="10"/>
      <c r="W57" s="10">
        <v>6.9</v>
      </c>
      <c r="X57" s="10">
        <v>2.484</v>
      </c>
      <c r="Y57" s="10" t="s">
        <v>53</v>
      </c>
      <c r="Z57" s="10" t="s">
        <v>43</v>
      </c>
      <c r="AA57" s="10"/>
      <c r="AB57" s="10" t="s">
        <v>430</v>
      </c>
      <c r="AC57" s="10" t="s">
        <v>56</v>
      </c>
      <c r="AD57" s="10"/>
      <c r="AE57" s="10" t="s">
        <v>57</v>
      </c>
      <c r="AF57" s="10" t="s">
        <v>431</v>
      </c>
      <c r="AG57" s="10" t="s">
        <v>432</v>
      </c>
      <c r="AH57" s="10" t="s">
        <v>127</v>
      </c>
      <c r="AI57" s="11" t="str">
        <f t="shared" si="0"/>
        <v>Não</v>
      </c>
      <c r="AJ57" s="12" t="str">
        <f t="shared" si="1"/>
        <v>Sim</v>
      </c>
      <c r="AK57" s="12" t="s">
        <v>188</v>
      </c>
      <c r="AL57" s="12" t="str">
        <f t="shared" si="2"/>
        <v>Sim</v>
      </c>
      <c r="AM57" s="12" t="str">
        <f t="shared" si="8"/>
        <v>h &lt; 7,5 m</v>
      </c>
      <c r="AN57" s="12" t="str">
        <f t="shared" si="4"/>
        <v>Sim</v>
      </c>
      <c r="AO57" s="12" t="str">
        <f t="shared" si="5"/>
        <v>Pequena entre 1 e 3 hm³</v>
      </c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</row>
    <row r="58" spans="1:1024" s="1" customFormat="1" x14ac:dyDescent="0.25">
      <c r="A58" s="10">
        <v>3786</v>
      </c>
      <c r="B58" s="10" t="s">
        <v>433</v>
      </c>
      <c r="C58" s="10"/>
      <c r="D58" s="10" t="s">
        <v>433</v>
      </c>
      <c r="E58" s="10" t="s">
        <v>230</v>
      </c>
      <c r="F58" s="10" t="s">
        <v>76</v>
      </c>
      <c r="G58" s="10" t="s">
        <v>434</v>
      </c>
      <c r="H58" s="10" t="s">
        <v>46</v>
      </c>
      <c r="I58" s="10" t="s">
        <v>47</v>
      </c>
      <c r="J58" s="10" t="s">
        <v>47</v>
      </c>
      <c r="K58" s="10" t="s">
        <v>48</v>
      </c>
      <c r="L58" s="10" t="s">
        <v>48</v>
      </c>
      <c r="M58" s="10" t="s">
        <v>49</v>
      </c>
      <c r="N58" s="10" t="s">
        <v>435</v>
      </c>
      <c r="O58" s="10" t="s">
        <v>79</v>
      </c>
      <c r="P58" s="10" t="s">
        <v>433</v>
      </c>
      <c r="Q58" s="10" t="s">
        <v>42</v>
      </c>
      <c r="R58" s="10" t="s">
        <v>436</v>
      </c>
      <c r="S58" s="10" t="s">
        <v>48</v>
      </c>
      <c r="T58" s="10"/>
      <c r="U58" s="10" t="s">
        <v>48</v>
      </c>
      <c r="V58" s="10"/>
      <c r="W58" s="10">
        <v>4.5</v>
      </c>
      <c r="X58" s="10">
        <v>4.1000000000000002E-2</v>
      </c>
      <c r="Y58" s="10" t="s">
        <v>53</v>
      </c>
      <c r="Z58" s="10"/>
      <c r="AA58" s="10"/>
      <c r="AB58" s="10" t="s">
        <v>437</v>
      </c>
      <c r="AC58" s="10" t="s">
        <v>81</v>
      </c>
      <c r="AD58" s="10"/>
      <c r="AE58" s="10" t="s">
        <v>57</v>
      </c>
      <c r="AF58" s="10" t="s">
        <v>438</v>
      </c>
      <c r="AG58" s="10" t="s">
        <v>439</v>
      </c>
      <c r="AH58" s="10" t="s">
        <v>73</v>
      </c>
      <c r="AI58" s="11" t="str">
        <f t="shared" si="0"/>
        <v>Sim</v>
      </c>
      <c r="AJ58" s="12" t="str">
        <f t="shared" si="1"/>
        <v>Sim</v>
      </c>
      <c r="AK58" s="12" t="s">
        <v>188</v>
      </c>
      <c r="AL58" s="12" t="str">
        <f t="shared" si="2"/>
        <v>Sim</v>
      </c>
      <c r="AM58" s="12" t="str">
        <f t="shared" si="8"/>
        <v>h &lt; 7,5 m</v>
      </c>
      <c r="AN58" s="12" t="str">
        <f t="shared" si="4"/>
        <v>Sim</v>
      </c>
      <c r="AO58" s="12" t="str">
        <f t="shared" si="5"/>
        <v>Pequena até 1 hm³</v>
      </c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</row>
    <row r="59" spans="1:1024" s="1" customFormat="1" x14ac:dyDescent="0.25">
      <c r="A59" s="10">
        <v>6876</v>
      </c>
      <c r="B59" s="10" t="s">
        <v>440</v>
      </c>
      <c r="C59" s="10"/>
      <c r="D59" s="10"/>
      <c r="E59" s="10" t="s">
        <v>230</v>
      </c>
      <c r="F59" s="10" t="s">
        <v>76</v>
      </c>
      <c r="G59" s="10" t="s">
        <v>441</v>
      </c>
      <c r="H59" s="10"/>
      <c r="I59" s="10" t="s">
        <v>47</v>
      </c>
      <c r="J59" s="10" t="s">
        <v>47</v>
      </c>
      <c r="K59" s="10" t="s">
        <v>48</v>
      </c>
      <c r="L59" s="10" t="s">
        <v>48</v>
      </c>
      <c r="M59" s="10" t="s">
        <v>132</v>
      </c>
      <c r="N59" s="10" t="s">
        <v>442</v>
      </c>
      <c r="O59" s="10" t="s">
        <v>79</v>
      </c>
      <c r="P59" s="10"/>
      <c r="Q59" s="10" t="s">
        <v>42</v>
      </c>
      <c r="R59" s="10" t="s">
        <v>443</v>
      </c>
      <c r="S59" s="10" t="s">
        <v>48</v>
      </c>
      <c r="T59" s="10"/>
      <c r="U59" s="10" t="s">
        <v>48</v>
      </c>
      <c r="V59" s="10"/>
      <c r="W59" s="10"/>
      <c r="X59" s="10"/>
      <c r="Y59" s="10" t="s">
        <v>91</v>
      </c>
      <c r="Z59" s="10"/>
      <c r="AA59" s="10"/>
      <c r="AB59" s="10" t="s">
        <v>444</v>
      </c>
      <c r="AC59" s="10" t="s">
        <v>445</v>
      </c>
      <c r="AD59" s="10"/>
      <c r="AE59" s="10" t="s">
        <v>57</v>
      </c>
      <c r="AF59" s="10" t="s">
        <v>446</v>
      </c>
      <c r="AG59" s="10" t="s">
        <v>447</v>
      </c>
      <c r="AH59" s="10" t="s">
        <v>60</v>
      </c>
      <c r="AI59" s="11" t="str">
        <f t="shared" si="0"/>
        <v>Sim</v>
      </c>
      <c r="AJ59" s="12" t="str">
        <f t="shared" si="1"/>
        <v>Sim</v>
      </c>
      <c r="AK59" s="12" t="s">
        <v>188</v>
      </c>
      <c r="AL59" s="12" t="str">
        <f t="shared" si="2"/>
        <v>Não</v>
      </c>
      <c r="AM59" s="12" t="str">
        <f t="shared" si="8"/>
        <v>Sem Informação</v>
      </c>
      <c r="AN59" s="12" t="str">
        <f t="shared" si="4"/>
        <v>Não</v>
      </c>
      <c r="AO59" s="12" t="str">
        <f t="shared" si="5"/>
        <v>Sem Informação</v>
      </c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</row>
    <row r="60" spans="1:1024" s="1" customFormat="1" x14ac:dyDescent="0.25">
      <c r="A60" s="10">
        <v>6877</v>
      </c>
      <c r="B60" s="10" t="s">
        <v>448</v>
      </c>
      <c r="C60" s="10"/>
      <c r="D60" s="10"/>
      <c r="E60" s="10" t="s">
        <v>230</v>
      </c>
      <c r="F60" s="10" t="s">
        <v>76</v>
      </c>
      <c r="G60" s="10" t="s">
        <v>441</v>
      </c>
      <c r="H60" s="10"/>
      <c r="I60" s="10" t="s">
        <v>47</v>
      </c>
      <c r="J60" s="10" t="s">
        <v>47</v>
      </c>
      <c r="K60" s="10" t="s">
        <v>48</v>
      </c>
      <c r="L60" s="10" t="s">
        <v>48</v>
      </c>
      <c r="M60" s="10" t="s">
        <v>132</v>
      </c>
      <c r="N60" s="10" t="s">
        <v>442</v>
      </c>
      <c r="O60" s="10" t="s">
        <v>79</v>
      </c>
      <c r="P60" s="10"/>
      <c r="Q60" s="10" t="s">
        <v>42</v>
      </c>
      <c r="R60" s="10" t="s">
        <v>443</v>
      </c>
      <c r="S60" s="10" t="s">
        <v>48</v>
      </c>
      <c r="T60" s="10"/>
      <c r="U60" s="10" t="s">
        <v>48</v>
      </c>
      <c r="V60" s="10"/>
      <c r="W60" s="10"/>
      <c r="X60" s="10"/>
      <c r="Y60" s="10" t="s">
        <v>91</v>
      </c>
      <c r="Z60" s="10"/>
      <c r="AA60" s="10"/>
      <c r="AB60" s="10" t="s">
        <v>444</v>
      </c>
      <c r="AC60" s="10" t="s">
        <v>445</v>
      </c>
      <c r="AD60" s="10"/>
      <c r="AE60" s="10" t="s">
        <v>57</v>
      </c>
      <c r="AF60" s="10" t="s">
        <v>449</v>
      </c>
      <c r="AG60" s="10" t="s">
        <v>450</v>
      </c>
      <c r="AH60" s="10" t="s">
        <v>60</v>
      </c>
      <c r="AI60" s="11" t="str">
        <f t="shared" si="0"/>
        <v>Sim</v>
      </c>
      <c r="AJ60" s="12" t="str">
        <f t="shared" si="1"/>
        <v>Sim</v>
      </c>
      <c r="AK60" s="12" t="s">
        <v>188</v>
      </c>
      <c r="AL60" s="12" t="str">
        <f t="shared" si="2"/>
        <v>Não</v>
      </c>
      <c r="AM60" s="12" t="str">
        <f t="shared" si="8"/>
        <v>Sem Informação</v>
      </c>
      <c r="AN60" s="12" t="str">
        <f t="shared" si="4"/>
        <v>Não</v>
      </c>
      <c r="AO60" s="12" t="str">
        <f t="shared" si="5"/>
        <v>Sem Informação</v>
      </c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</row>
    <row r="61" spans="1:1024" s="1" customFormat="1" x14ac:dyDescent="0.25">
      <c r="A61" s="10">
        <v>6879</v>
      </c>
      <c r="B61" s="10" t="s">
        <v>451</v>
      </c>
      <c r="C61" s="10"/>
      <c r="D61" s="10"/>
      <c r="E61" s="10" t="s">
        <v>230</v>
      </c>
      <c r="F61" s="10" t="s">
        <v>76</v>
      </c>
      <c r="G61" s="10" t="s">
        <v>441</v>
      </c>
      <c r="H61" s="10"/>
      <c r="I61" s="10" t="s">
        <v>47</v>
      </c>
      <c r="J61" s="10" t="s">
        <v>47</v>
      </c>
      <c r="K61" s="10" t="s">
        <v>48</v>
      </c>
      <c r="L61" s="10" t="s">
        <v>48</v>
      </c>
      <c r="M61" s="10" t="s">
        <v>132</v>
      </c>
      <c r="N61" s="10" t="s">
        <v>442</v>
      </c>
      <c r="O61" s="10" t="s">
        <v>79</v>
      </c>
      <c r="P61" s="10"/>
      <c r="Q61" s="10" t="s">
        <v>42</v>
      </c>
      <c r="R61" s="10" t="s">
        <v>443</v>
      </c>
      <c r="S61" s="10" t="s">
        <v>48</v>
      </c>
      <c r="T61" s="10"/>
      <c r="U61" s="10" t="s">
        <v>48</v>
      </c>
      <c r="V61" s="10"/>
      <c r="W61" s="10"/>
      <c r="X61" s="10"/>
      <c r="Y61" s="10" t="s">
        <v>91</v>
      </c>
      <c r="Z61" s="10"/>
      <c r="AA61" s="10"/>
      <c r="AB61" s="10" t="s">
        <v>444</v>
      </c>
      <c r="AC61" s="10" t="s">
        <v>445</v>
      </c>
      <c r="AD61" s="10"/>
      <c r="AE61" s="10" t="s">
        <v>57</v>
      </c>
      <c r="AF61" s="10" t="s">
        <v>452</v>
      </c>
      <c r="AG61" s="10" t="s">
        <v>453</v>
      </c>
      <c r="AH61" s="10" t="s">
        <v>60</v>
      </c>
      <c r="AI61" s="11" t="str">
        <f t="shared" si="0"/>
        <v>Sim</v>
      </c>
      <c r="AJ61" s="12" t="str">
        <f t="shared" si="1"/>
        <v>Sim</v>
      </c>
      <c r="AK61" s="12" t="s">
        <v>188</v>
      </c>
      <c r="AL61" s="12" t="str">
        <f t="shared" si="2"/>
        <v>Não</v>
      </c>
      <c r="AM61" s="12" t="str">
        <f t="shared" si="8"/>
        <v>Sem Informação</v>
      </c>
      <c r="AN61" s="12" t="str">
        <f t="shared" si="4"/>
        <v>Não</v>
      </c>
      <c r="AO61" s="12" t="str">
        <f t="shared" si="5"/>
        <v>Sem Informação</v>
      </c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</row>
    <row r="62" spans="1:1024" s="1" customFormat="1" x14ac:dyDescent="0.25">
      <c r="A62" s="10">
        <v>2616</v>
      </c>
      <c r="B62" s="10" t="s">
        <v>454</v>
      </c>
      <c r="C62" s="10"/>
      <c r="D62" s="10"/>
      <c r="E62" s="10" t="s">
        <v>54</v>
      </c>
      <c r="F62" s="10" t="s">
        <v>129</v>
      </c>
      <c r="G62" s="10" t="s">
        <v>455</v>
      </c>
      <c r="H62" s="10" t="s">
        <v>46</v>
      </c>
      <c r="I62" s="10" t="s">
        <v>47</v>
      </c>
      <c r="J62" s="10" t="s">
        <v>47</v>
      </c>
      <c r="K62" s="10" t="s">
        <v>48</v>
      </c>
      <c r="L62" s="10" t="s">
        <v>48</v>
      </c>
      <c r="M62" s="10" t="s">
        <v>49</v>
      </c>
      <c r="N62" s="10" t="s">
        <v>456</v>
      </c>
      <c r="O62" s="10" t="s">
        <v>134</v>
      </c>
      <c r="P62" s="10"/>
      <c r="Q62" s="10" t="s">
        <v>42</v>
      </c>
      <c r="R62" s="10">
        <v>9405903</v>
      </c>
      <c r="S62" s="10" t="s">
        <v>48</v>
      </c>
      <c r="T62" s="10"/>
      <c r="U62" s="10" t="s">
        <v>48</v>
      </c>
      <c r="V62" s="10"/>
      <c r="W62" s="10">
        <v>16</v>
      </c>
      <c r="X62" s="10">
        <v>1.738</v>
      </c>
      <c r="Y62" s="10" t="s">
        <v>91</v>
      </c>
      <c r="Z62" s="10"/>
      <c r="AA62" s="10"/>
      <c r="AB62" s="10" t="s">
        <v>457</v>
      </c>
      <c r="AC62" s="10" t="s">
        <v>136</v>
      </c>
      <c r="AD62" s="10" t="s">
        <v>137</v>
      </c>
      <c r="AE62" s="10" t="s">
        <v>57</v>
      </c>
      <c r="AF62" s="10" t="s">
        <v>458</v>
      </c>
      <c r="AG62" s="10" t="s">
        <v>459</v>
      </c>
      <c r="AH62" s="10" t="s">
        <v>73</v>
      </c>
      <c r="AI62" s="11" t="str">
        <f t="shared" si="0"/>
        <v>Sim</v>
      </c>
      <c r="AJ62" s="12" t="str">
        <f t="shared" si="1"/>
        <v>Sim</v>
      </c>
      <c r="AK62" s="12" t="s">
        <v>188</v>
      </c>
      <c r="AL62" s="12" t="str">
        <f t="shared" si="2"/>
        <v>Sim</v>
      </c>
      <c r="AM62" s="12" t="str">
        <f t="shared" si="8"/>
        <v>15 m &lt; h &lt; 30 m</v>
      </c>
      <c r="AN62" s="12" t="str">
        <f t="shared" si="4"/>
        <v>Sim</v>
      </c>
      <c r="AO62" s="12" t="str">
        <f t="shared" si="5"/>
        <v>Pequena entre 1 e 3 hm³</v>
      </c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</row>
    <row r="63" spans="1:1024" s="1" customFormat="1" x14ac:dyDescent="0.25">
      <c r="A63" s="10">
        <v>3730</v>
      </c>
      <c r="B63" s="10" t="s">
        <v>460</v>
      </c>
      <c r="C63" s="10"/>
      <c r="D63" s="10"/>
      <c r="E63" s="10" t="s">
        <v>54</v>
      </c>
      <c r="F63" s="10" t="s">
        <v>129</v>
      </c>
      <c r="G63" s="10" t="s">
        <v>461</v>
      </c>
      <c r="H63" s="10" t="s">
        <v>46</v>
      </c>
      <c r="I63" s="10" t="s">
        <v>47</v>
      </c>
      <c r="J63" s="10" t="s">
        <v>47</v>
      </c>
      <c r="K63" s="10" t="s">
        <v>48</v>
      </c>
      <c r="L63" s="10" t="s">
        <v>48</v>
      </c>
      <c r="M63" s="10" t="s">
        <v>49</v>
      </c>
      <c r="N63" s="10" t="s">
        <v>462</v>
      </c>
      <c r="O63" s="10" t="s">
        <v>134</v>
      </c>
      <c r="P63" s="10"/>
      <c r="Q63" s="10" t="s">
        <v>42</v>
      </c>
      <c r="R63" s="10">
        <v>2443</v>
      </c>
      <c r="S63" s="10" t="s">
        <v>48</v>
      </c>
      <c r="T63" s="10"/>
      <c r="U63" s="10" t="s">
        <v>48</v>
      </c>
      <c r="V63" s="10">
        <v>15</v>
      </c>
      <c r="W63" s="10"/>
      <c r="X63" s="10">
        <v>0.64</v>
      </c>
      <c r="Y63" s="10" t="s">
        <v>53</v>
      </c>
      <c r="Z63" s="10"/>
      <c r="AA63" s="10"/>
      <c r="AB63" s="10" t="s">
        <v>55</v>
      </c>
      <c r="AC63" s="10" t="s">
        <v>136</v>
      </c>
      <c r="AD63" s="10" t="s">
        <v>463</v>
      </c>
      <c r="AE63" s="10" t="s">
        <v>57</v>
      </c>
      <c r="AF63" s="10" t="s">
        <v>464</v>
      </c>
      <c r="AG63" s="10" t="s">
        <v>465</v>
      </c>
      <c r="AH63" s="10" t="s">
        <v>73</v>
      </c>
      <c r="AI63" s="11" t="str">
        <f t="shared" si="0"/>
        <v>Sim</v>
      </c>
      <c r="AJ63" s="12" t="str">
        <f t="shared" si="1"/>
        <v>Sim</v>
      </c>
      <c r="AK63" s="12" t="s">
        <v>188</v>
      </c>
      <c r="AL63" s="12" t="str">
        <f t="shared" si="2"/>
        <v>Sim</v>
      </c>
      <c r="AM63" s="12" t="str">
        <f>IF(ISBLANK(V63),"Sem Informação",IF(V63&lt;=7.5,"h &lt; 7,5 m",IF(AND(V63&gt;7.5,V63&lt;=15),"7,5 m &lt; h &lt; 15 m",IF(AND(V63&gt;15,V63&lt;=30),"15 m &lt; h &lt; 30 m",IF(AND(V63&gt;30,V63&lt;=70),"30 m &lt; h &lt; 70 m",IF(AND(V63&gt;70,V63&lt;=100),"70 m &lt; h &lt; 100","h &gt; 100 m"))))))</f>
        <v>7,5 m &lt; h &lt; 15 m</v>
      </c>
      <c r="AN63" s="12" t="str">
        <f t="shared" si="4"/>
        <v>Sim</v>
      </c>
      <c r="AO63" s="12" t="str">
        <f t="shared" si="5"/>
        <v>Pequena até 1 hm³</v>
      </c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</row>
    <row r="64" spans="1:1024" s="1" customFormat="1" x14ac:dyDescent="0.25">
      <c r="A64" s="10">
        <v>3732</v>
      </c>
      <c r="B64" s="10" t="s">
        <v>466</v>
      </c>
      <c r="C64" s="10"/>
      <c r="D64" s="10"/>
      <c r="E64" s="10" t="s">
        <v>154</v>
      </c>
      <c r="F64" s="10" t="s">
        <v>129</v>
      </c>
      <c r="G64" s="10" t="s">
        <v>461</v>
      </c>
      <c r="H64" s="10" t="s">
        <v>46</v>
      </c>
      <c r="I64" s="10" t="s">
        <v>47</v>
      </c>
      <c r="J64" s="10" t="s">
        <v>47</v>
      </c>
      <c r="K64" s="10" t="s">
        <v>48</v>
      </c>
      <c r="L64" s="10" t="s">
        <v>48</v>
      </c>
      <c r="M64" s="10" t="s">
        <v>49</v>
      </c>
      <c r="N64" s="10" t="s">
        <v>462</v>
      </c>
      <c r="O64" s="10" t="s">
        <v>134</v>
      </c>
      <c r="P64" s="10"/>
      <c r="Q64" s="10" t="s">
        <v>42</v>
      </c>
      <c r="R64" s="10">
        <v>2443</v>
      </c>
      <c r="S64" s="10" t="s">
        <v>48</v>
      </c>
      <c r="T64" s="10"/>
      <c r="U64" s="10" t="s">
        <v>48</v>
      </c>
      <c r="V64" s="10">
        <v>7</v>
      </c>
      <c r="W64" s="10">
        <v>2.5</v>
      </c>
      <c r="X64" s="10">
        <v>0.1</v>
      </c>
      <c r="Y64" s="10" t="s">
        <v>53</v>
      </c>
      <c r="Z64" s="10"/>
      <c r="AA64" s="10"/>
      <c r="AB64" s="10" t="s">
        <v>55</v>
      </c>
      <c r="AC64" s="10" t="s">
        <v>136</v>
      </c>
      <c r="AD64" s="10" t="s">
        <v>463</v>
      </c>
      <c r="AE64" s="10" t="s">
        <v>57</v>
      </c>
      <c r="AF64" s="10" t="s">
        <v>467</v>
      </c>
      <c r="AG64" s="10" t="s">
        <v>468</v>
      </c>
      <c r="AH64" s="10" t="s">
        <v>73</v>
      </c>
      <c r="AI64" s="11" t="str">
        <f t="shared" si="0"/>
        <v>Sim</v>
      </c>
      <c r="AJ64" s="12" t="str">
        <f t="shared" si="1"/>
        <v>Sim</v>
      </c>
      <c r="AK64" s="12" t="s">
        <v>188</v>
      </c>
      <c r="AL64" s="12" t="str">
        <f t="shared" si="2"/>
        <v>Sim</v>
      </c>
      <c r="AM64" s="12" t="str">
        <f>IF(ISBLANK(W64),"Sem Informação",IF(W64&lt;=7.5,"h &lt; 7,5 m",IF(AND(W64&gt;7.5,W64&lt;=15),"7,5 m &lt; h &lt; 15 m",IF(AND(W64&gt;15,W64&lt;=30),"15 m &lt; h &lt; 30 m",IF(AND(W64&gt;30,W64&lt;=70),"30 m &lt; h &lt; 70 m",IF(AND(W64&gt;70,W64&lt;=100),"70 m &lt; h &lt; 100","h &gt; 100 m"))))))</f>
        <v>h &lt; 7,5 m</v>
      </c>
      <c r="AN64" s="12" t="str">
        <f t="shared" si="4"/>
        <v>Sim</v>
      </c>
      <c r="AO64" s="12" t="str">
        <f t="shared" si="5"/>
        <v>Pequena até 1 hm³</v>
      </c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</row>
    <row r="65" spans="1:1024" s="1" customFormat="1" x14ac:dyDescent="0.25">
      <c r="A65" s="10">
        <v>3733</v>
      </c>
      <c r="B65" s="10" t="s">
        <v>469</v>
      </c>
      <c r="C65" s="10"/>
      <c r="D65" s="10"/>
      <c r="E65" s="10" t="s">
        <v>154</v>
      </c>
      <c r="F65" s="10" t="s">
        <v>129</v>
      </c>
      <c r="G65" s="10" t="s">
        <v>461</v>
      </c>
      <c r="H65" s="10" t="s">
        <v>46</v>
      </c>
      <c r="I65" s="10" t="s">
        <v>47</v>
      </c>
      <c r="J65" s="10" t="s">
        <v>47</v>
      </c>
      <c r="K65" s="10" t="s">
        <v>48</v>
      </c>
      <c r="L65" s="10" t="s">
        <v>48</v>
      </c>
      <c r="M65" s="10" t="s">
        <v>49</v>
      </c>
      <c r="N65" s="10" t="s">
        <v>462</v>
      </c>
      <c r="O65" s="10" t="s">
        <v>134</v>
      </c>
      <c r="P65" s="10"/>
      <c r="Q65" s="10" t="s">
        <v>42</v>
      </c>
      <c r="R65" s="10">
        <v>2443</v>
      </c>
      <c r="S65" s="10" t="s">
        <v>48</v>
      </c>
      <c r="T65" s="10"/>
      <c r="U65" s="10" t="s">
        <v>48</v>
      </c>
      <c r="V65" s="10">
        <v>2</v>
      </c>
      <c r="W65" s="10">
        <v>2</v>
      </c>
      <c r="X65" s="10">
        <v>0.1</v>
      </c>
      <c r="Y65" s="10" t="s">
        <v>53</v>
      </c>
      <c r="Z65" s="10"/>
      <c r="AA65" s="10"/>
      <c r="AB65" s="10" t="s">
        <v>470</v>
      </c>
      <c r="AC65" s="10" t="s">
        <v>136</v>
      </c>
      <c r="AD65" s="10" t="s">
        <v>463</v>
      </c>
      <c r="AE65" s="10" t="s">
        <v>57</v>
      </c>
      <c r="AF65" s="10" t="s">
        <v>471</v>
      </c>
      <c r="AG65" s="10" t="s">
        <v>472</v>
      </c>
      <c r="AH65" s="10" t="s">
        <v>73</v>
      </c>
      <c r="AI65" s="11" t="str">
        <f t="shared" si="0"/>
        <v>Sim</v>
      </c>
      <c r="AJ65" s="12" t="str">
        <f t="shared" si="1"/>
        <v>Sim</v>
      </c>
      <c r="AK65" s="12" t="s">
        <v>188</v>
      </c>
      <c r="AL65" s="12" t="str">
        <f t="shared" si="2"/>
        <v>Sim</v>
      </c>
      <c r="AM65" s="12" t="str">
        <f>IF(ISBLANK(W65),"Sem Informação",IF(W65&lt;=7.5,"h &lt; 7,5 m",IF(AND(W65&gt;7.5,W65&lt;=15),"7,5 m &lt; h &lt; 15 m",IF(AND(W65&gt;15,W65&lt;=30),"15 m &lt; h &lt; 30 m",IF(AND(W65&gt;30,W65&lt;=70),"30 m &lt; h &lt; 70 m",IF(AND(W65&gt;70,W65&lt;=100),"70 m &lt; h &lt; 100","h &gt; 100 m"))))))</f>
        <v>h &lt; 7,5 m</v>
      </c>
      <c r="AN65" s="12" t="str">
        <f t="shared" si="4"/>
        <v>Sim</v>
      </c>
      <c r="AO65" s="12" t="str">
        <f t="shared" si="5"/>
        <v>Pequena até 1 hm³</v>
      </c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</row>
    <row r="66" spans="1:1024" s="1" customFormat="1" x14ac:dyDescent="0.25">
      <c r="A66" s="10">
        <v>3734</v>
      </c>
      <c r="B66" s="10" t="s">
        <v>473</v>
      </c>
      <c r="C66" s="10"/>
      <c r="D66" s="10"/>
      <c r="E66" s="10" t="s">
        <v>154</v>
      </c>
      <c r="F66" s="10" t="s">
        <v>129</v>
      </c>
      <c r="G66" s="10" t="s">
        <v>461</v>
      </c>
      <c r="H66" s="10" t="s">
        <v>46</v>
      </c>
      <c r="I66" s="10" t="s">
        <v>47</v>
      </c>
      <c r="J66" s="10" t="s">
        <v>47</v>
      </c>
      <c r="K66" s="10" t="s">
        <v>48</v>
      </c>
      <c r="L66" s="10" t="s">
        <v>48</v>
      </c>
      <c r="M66" s="10" t="s">
        <v>49</v>
      </c>
      <c r="N66" s="10" t="s">
        <v>462</v>
      </c>
      <c r="O66" s="10" t="s">
        <v>134</v>
      </c>
      <c r="P66" s="10"/>
      <c r="Q66" s="10" t="s">
        <v>42</v>
      </c>
      <c r="R66" s="10">
        <v>2443</v>
      </c>
      <c r="S66" s="10" t="s">
        <v>48</v>
      </c>
      <c r="T66" s="10"/>
      <c r="U66" s="10" t="s">
        <v>48</v>
      </c>
      <c r="V66" s="10">
        <v>5</v>
      </c>
      <c r="W66" s="10"/>
      <c r="X66" s="10">
        <v>0.1</v>
      </c>
      <c r="Y66" s="10" t="s">
        <v>53</v>
      </c>
      <c r="Z66" s="10"/>
      <c r="AA66" s="10"/>
      <c r="AB66" s="10" t="s">
        <v>55</v>
      </c>
      <c r="AC66" s="10" t="s">
        <v>136</v>
      </c>
      <c r="AD66" s="10" t="s">
        <v>463</v>
      </c>
      <c r="AE66" s="10" t="s">
        <v>57</v>
      </c>
      <c r="AF66" s="10" t="s">
        <v>474</v>
      </c>
      <c r="AG66" s="10" t="s">
        <v>475</v>
      </c>
      <c r="AH66" s="10" t="s">
        <v>73</v>
      </c>
      <c r="AI66" s="11" t="str">
        <f t="shared" ref="AI66:AI129" si="9">IF(ISBLANK(R66),"Não","Sim")</f>
        <v>Sim</v>
      </c>
      <c r="AJ66" s="12" t="str">
        <f t="shared" ref="AJ66:AJ129" si="10">IF(ISBLANK(N66),"Não","Sim")</f>
        <v>Sim</v>
      </c>
      <c r="AK66" s="12" t="s">
        <v>188</v>
      </c>
      <c r="AL66" s="12" t="str">
        <f t="shared" ref="AL66:AL129" si="11">IF(AND(ISBLANK(V66),ISBLANK(W66)),"Não","Sim")</f>
        <v>Sim</v>
      </c>
      <c r="AM66" s="12" t="str">
        <f>IF(ISBLANK(V66),"Sem Informação",IF(V66&lt;=7.5,"h &lt; 7,5 m",IF(AND(V66&gt;7.5,V66&lt;=15),"7,5 m &lt; h &lt; 15 m",IF(AND(V66&gt;15,V66&lt;=30),"15 m &lt; h &lt; 30 m",IF(AND(V66&gt;30,V66&lt;=70),"30 m &lt; h &lt; 70 m",IF(AND(V66&gt;70,V66&lt;=100),"70 m &lt; h &lt; 100","h &gt; 100 m"))))))</f>
        <v>h &lt; 7,5 m</v>
      </c>
      <c r="AN66" s="12" t="str">
        <f t="shared" ref="AN66:AN129" si="12">IF(ISBLANK(X66),"Não","Sim")</f>
        <v>Sim</v>
      </c>
      <c r="AO66" s="12" t="str">
        <f t="shared" ref="AO66:AO129" si="13">IF(AN66="Não","Sem Informação",IF(X66&lt;=1,"Pequena até 1 hm³",IF(AND(X66&gt;1,X66&lt;=3),"Pequena entre 1 e 3 hm³",IF(AND(X66&gt;3,X66&lt;=5),"Pequena entre 3 e 5 hm³",IF(AND(X66&gt;5,X66&lt;=75),"Média",IF(AND(X66&gt;75,X66&lt;=200),"Grande","Muito Grande"))))))</f>
        <v>Pequena até 1 hm³</v>
      </c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</row>
    <row r="67" spans="1:1024" s="1" customFormat="1" x14ac:dyDescent="0.25">
      <c r="A67" s="10">
        <v>3735</v>
      </c>
      <c r="B67" s="10" t="s">
        <v>476</v>
      </c>
      <c r="C67" s="10"/>
      <c r="D67" s="10"/>
      <c r="E67" s="10" t="s">
        <v>154</v>
      </c>
      <c r="F67" s="10" t="s">
        <v>129</v>
      </c>
      <c r="G67" s="10" t="s">
        <v>461</v>
      </c>
      <c r="H67" s="10" t="s">
        <v>46</v>
      </c>
      <c r="I67" s="10" t="s">
        <v>47</v>
      </c>
      <c r="J67" s="10" t="s">
        <v>47</v>
      </c>
      <c r="K67" s="10" t="s">
        <v>48</v>
      </c>
      <c r="L67" s="10" t="s">
        <v>48</v>
      </c>
      <c r="M67" s="10" t="s">
        <v>49</v>
      </c>
      <c r="N67" s="10" t="s">
        <v>462</v>
      </c>
      <c r="O67" s="10" t="s">
        <v>134</v>
      </c>
      <c r="P67" s="10"/>
      <c r="Q67" s="10" t="s">
        <v>42</v>
      </c>
      <c r="R67" s="10">
        <v>2443</v>
      </c>
      <c r="S67" s="10" t="s">
        <v>48</v>
      </c>
      <c r="T67" s="10"/>
      <c r="U67" s="10" t="s">
        <v>48</v>
      </c>
      <c r="V67" s="10">
        <v>2</v>
      </c>
      <c r="W67" s="10">
        <v>2</v>
      </c>
      <c r="X67" s="10">
        <v>0.1</v>
      </c>
      <c r="Y67" s="10" t="s">
        <v>53</v>
      </c>
      <c r="Z67" s="10"/>
      <c r="AA67" s="10"/>
      <c r="AB67" s="10" t="s">
        <v>55</v>
      </c>
      <c r="AC67" s="10" t="s">
        <v>136</v>
      </c>
      <c r="AD67" s="10" t="s">
        <v>463</v>
      </c>
      <c r="AE67" s="10" t="s">
        <v>57</v>
      </c>
      <c r="AF67" s="10" t="s">
        <v>477</v>
      </c>
      <c r="AG67" s="10" t="s">
        <v>478</v>
      </c>
      <c r="AH67" s="10" t="s">
        <v>73</v>
      </c>
      <c r="AI67" s="11" t="str">
        <f t="shared" si="9"/>
        <v>Sim</v>
      </c>
      <c r="AJ67" s="12" t="str">
        <f t="shared" si="10"/>
        <v>Sim</v>
      </c>
      <c r="AK67" s="12" t="s">
        <v>188</v>
      </c>
      <c r="AL67" s="12" t="str">
        <f t="shared" si="11"/>
        <v>Sim</v>
      </c>
      <c r="AM67" s="12" t="str">
        <f>IF(ISBLANK(W67),"Sem Informação",IF(W67&lt;=7.5,"h &lt; 7,5 m",IF(AND(W67&gt;7.5,W67&lt;=15),"7,5 m &lt; h &lt; 15 m",IF(AND(W67&gt;15,W67&lt;=30),"15 m &lt; h &lt; 30 m",IF(AND(W67&gt;30,W67&lt;=70),"30 m &lt; h &lt; 70 m",IF(AND(W67&gt;70,W67&lt;=100),"70 m &lt; h &lt; 100","h &gt; 100 m"))))))</f>
        <v>h &lt; 7,5 m</v>
      </c>
      <c r="AN67" s="12" t="str">
        <f t="shared" si="12"/>
        <v>Sim</v>
      </c>
      <c r="AO67" s="12" t="str">
        <f t="shared" si="13"/>
        <v>Pequena até 1 hm³</v>
      </c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</row>
    <row r="68" spans="1:1024" s="1" customFormat="1" x14ac:dyDescent="0.25">
      <c r="A68" s="10">
        <v>3736</v>
      </c>
      <c r="B68" s="10" t="s">
        <v>479</v>
      </c>
      <c r="C68" s="10"/>
      <c r="D68" s="10"/>
      <c r="E68" s="10" t="s">
        <v>154</v>
      </c>
      <c r="F68" s="10" t="s">
        <v>129</v>
      </c>
      <c r="G68" s="10" t="s">
        <v>461</v>
      </c>
      <c r="H68" s="10" t="s">
        <v>46</v>
      </c>
      <c r="I68" s="10" t="s">
        <v>47</v>
      </c>
      <c r="J68" s="10" t="s">
        <v>47</v>
      </c>
      <c r="K68" s="10" t="s">
        <v>48</v>
      </c>
      <c r="L68" s="10" t="s">
        <v>48</v>
      </c>
      <c r="M68" s="10" t="s">
        <v>49</v>
      </c>
      <c r="N68" s="10" t="s">
        <v>462</v>
      </c>
      <c r="O68" s="10" t="s">
        <v>134</v>
      </c>
      <c r="P68" s="10"/>
      <c r="Q68" s="10" t="s">
        <v>42</v>
      </c>
      <c r="R68" s="10">
        <v>2443</v>
      </c>
      <c r="S68" s="10" t="s">
        <v>48</v>
      </c>
      <c r="T68" s="10"/>
      <c r="U68" s="10" t="s">
        <v>48</v>
      </c>
      <c r="V68" s="10">
        <v>8</v>
      </c>
      <c r="W68" s="10"/>
      <c r="X68" s="10">
        <v>8.5000000000000006E-2</v>
      </c>
      <c r="Y68" s="10" t="s">
        <v>53</v>
      </c>
      <c r="Z68" s="10"/>
      <c r="AA68" s="10"/>
      <c r="AB68" s="10" t="s">
        <v>55</v>
      </c>
      <c r="AC68" s="10" t="s">
        <v>136</v>
      </c>
      <c r="AD68" s="10" t="s">
        <v>463</v>
      </c>
      <c r="AE68" s="10" t="s">
        <v>57</v>
      </c>
      <c r="AF68" s="10" t="s">
        <v>480</v>
      </c>
      <c r="AG68" s="10" t="s">
        <v>481</v>
      </c>
      <c r="AH68" s="10" t="s">
        <v>73</v>
      </c>
      <c r="AI68" s="11" t="str">
        <f t="shared" si="9"/>
        <v>Sim</v>
      </c>
      <c r="AJ68" s="12" t="str">
        <f t="shared" si="10"/>
        <v>Sim</v>
      </c>
      <c r="AK68" s="12" t="s">
        <v>188</v>
      </c>
      <c r="AL68" s="12" t="str">
        <f t="shared" si="11"/>
        <v>Sim</v>
      </c>
      <c r="AM68" s="12" t="str">
        <f>IF(ISBLANK(V68),"Sem Informação",IF(V68&lt;=7.5,"h &lt; 7,5 m",IF(AND(V68&gt;7.5,V68&lt;=15),"7,5 m &lt; h &lt; 15 m",IF(AND(V68&gt;15,V68&lt;=30),"15 m &lt; h &lt; 30 m",IF(AND(V68&gt;30,V68&lt;=70),"30 m &lt; h &lt; 70 m",IF(AND(V68&gt;70,V68&lt;=100),"70 m &lt; h &lt; 100","h &gt; 100 m"))))))</f>
        <v>7,5 m &lt; h &lt; 15 m</v>
      </c>
      <c r="AN68" s="12" t="str">
        <f t="shared" si="12"/>
        <v>Sim</v>
      </c>
      <c r="AO68" s="12" t="str">
        <f t="shared" si="13"/>
        <v>Pequena até 1 hm³</v>
      </c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</row>
    <row r="69" spans="1:1024" s="1" customFormat="1" x14ac:dyDescent="0.25">
      <c r="A69" s="10">
        <v>6478</v>
      </c>
      <c r="B69" s="10" t="s">
        <v>482</v>
      </c>
      <c r="C69" s="10"/>
      <c r="D69" s="10" t="s">
        <v>237</v>
      </c>
      <c r="E69" s="10" t="s">
        <v>92</v>
      </c>
      <c r="F69" s="10" t="s">
        <v>238</v>
      </c>
      <c r="G69" s="10" t="s">
        <v>483</v>
      </c>
      <c r="H69" s="10" t="s">
        <v>46</v>
      </c>
      <c r="I69" s="10" t="s">
        <v>47</v>
      </c>
      <c r="J69" s="10" t="s">
        <v>131</v>
      </c>
      <c r="K69" s="10" t="s">
        <v>48</v>
      </c>
      <c r="L69" s="10" t="s">
        <v>48</v>
      </c>
      <c r="M69" s="10" t="s">
        <v>49</v>
      </c>
      <c r="N69" s="10" t="s">
        <v>484</v>
      </c>
      <c r="O69" s="10" t="s">
        <v>241</v>
      </c>
      <c r="P69" s="10"/>
      <c r="Q69" s="10" t="s">
        <v>42</v>
      </c>
      <c r="R69" s="10"/>
      <c r="S69" s="10" t="s">
        <v>48</v>
      </c>
      <c r="T69" s="10"/>
      <c r="U69" s="10" t="s">
        <v>48</v>
      </c>
      <c r="V69" s="10"/>
      <c r="W69" s="10">
        <v>5</v>
      </c>
      <c r="X69" s="10">
        <v>0.48299999999999998</v>
      </c>
      <c r="Y69" s="10" t="s">
        <v>91</v>
      </c>
      <c r="Z69" s="10"/>
      <c r="AA69" s="10" t="s">
        <v>268</v>
      </c>
      <c r="AB69" s="10" t="s">
        <v>485</v>
      </c>
      <c r="AC69" s="10" t="s">
        <v>136</v>
      </c>
      <c r="AD69" s="10"/>
      <c r="AE69" s="10"/>
      <c r="AF69" s="10" t="s">
        <v>486</v>
      </c>
      <c r="AG69" s="10" t="s">
        <v>487</v>
      </c>
      <c r="AH69" s="10" t="s">
        <v>127</v>
      </c>
      <c r="AI69" s="11" t="str">
        <f t="shared" si="9"/>
        <v>Não</v>
      </c>
      <c r="AJ69" s="12" t="str">
        <f t="shared" si="10"/>
        <v>Sim</v>
      </c>
      <c r="AK69" s="12" t="s">
        <v>188</v>
      </c>
      <c r="AL69" s="12" t="str">
        <f t="shared" si="11"/>
        <v>Sim</v>
      </c>
      <c r="AM69" s="12" t="str">
        <f t="shared" ref="AM69:AM74" si="14">IF(ISBLANK(W69),"Sem Informação",IF(W69&lt;=7.5,"h &lt; 7,5 m",IF(AND(W69&gt;7.5,W69&lt;=15),"7,5 m &lt; h &lt; 15 m",IF(AND(W69&gt;15,W69&lt;=30),"15 m &lt; h &lt; 30 m",IF(AND(W69&gt;30,W69&lt;=70),"30 m &lt; h &lt; 70 m",IF(AND(W69&gt;70,W69&lt;=100),"70 m &lt; h &lt; 100","h &gt; 100 m"))))))</f>
        <v>h &lt; 7,5 m</v>
      </c>
      <c r="AN69" s="12" t="str">
        <f t="shared" si="12"/>
        <v>Sim</v>
      </c>
      <c r="AO69" s="12" t="str">
        <f t="shared" si="13"/>
        <v>Pequena até 1 hm³</v>
      </c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</row>
    <row r="70" spans="1:1024" s="1" customFormat="1" x14ac:dyDescent="0.25">
      <c r="A70" s="10">
        <v>6811</v>
      </c>
      <c r="B70" s="10" t="s">
        <v>488</v>
      </c>
      <c r="C70" s="10"/>
      <c r="D70" s="10"/>
      <c r="E70" s="10" t="s">
        <v>54</v>
      </c>
      <c r="F70" s="10" t="s">
        <v>257</v>
      </c>
      <c r="G70" s="10" t="s">
        <v>489</v>
      </c>
      <c r="H70" s="10"/>
      <c r="I70" s="10" t="s">
        <v>47</v>
      </c>
      <c r="J70" s="10" t="s">
        <v>131</v>
      </c>
      <c r="K70" s="10" t="s">
        <v>48</v>
      </c>
      <c r="L70" s="10" t="s">
        <v>48</v>
      </c>
      <c r="M70" s="10" t="s">
        <v>132</v>
      </c>
      <c r="N70" s="10" t="s">
        <v>490</v>
      </c>
      <c r="O70" s="10" t="s">
        <v>260</v>
      </c>
      <c r="P70" s="10">
        <v>37</v>
      </c>
      <c r="Q70" s="10" t="s">
        <v>42</v>
      </c>
      <c r="R70" s="10"/>
      <c r="S70" s="10" t="s">
        <v>48</v>
      </c>
      <c r="T70" s="10"/>
      <c r="U70" s="10" t="s">
        <v>48</v>
      </c>
      <c r="V70" s="10">
        <v>6.2</v>
      </c>
      <c r="W70" s="10">
        <v>6.2</v>
      </c>
      <c r="X70" s="10">
        <v>0.25800000000000001</v>
      </c>
      <c r="Y70" s="10" t="s">
        <v>91</v>
      </c>
      <c r="Z70" s="10"/>
      <c r="AA70" s="10" t="s">
        <v>268</v>
      </c>
      <c r="AB70" s="10" t="s">
        <v>491</v>
      </c>
      <c r="AC70" s="10" t="s">
        <v>81</v>
      </c>
      <c r="AD70" s="10"/>
      <c r="AE70" s="10"/>
      <c r="AF70" s="10" t="s">
        <v>492</v>
      </c>
      <c r="AG70" s="10" t="s">
        <v>493</v>
      </c>
      <c r="AH70" s="10" t="s">
        <v>127</v>
      </c>
      <c r="AI70" s="11" t="str">
        <f t="shared" si="9"/>
        <v>Não</v>
      </c>
      <c r="AJ70" s="12" t="str">
        <f t="shared" si="10"/>
        <v>Sim</v>
      </c>
      <c r="AK70" s="12" t="s">
        <v>188</v>
      </c>
      <c r="AL70" s="12" t="str">
        <f t="shared" si="11"/>
        <v>Sim</v>
      </c>
      <c r="AM70" s="12" t="str">
        <f t="shared" si="14"/>
        <v>h &lt; 7,5 m</v>
      </c>
      <c r="AN70" s="12" t="str">
        <f t="shared" si="12"/>
        <v>Sim</v>
      </c>
      <c r="AO70" s="12" t="str">
        <f t="shared" si="13"/>
        <v>Pequena até 1 hm³</v>
      </c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</row>
    <row r="71" spans="1:1024" s="1" customFormat="1" x14ac:dyDescent="0.25">
      <c r="A71" s="10">
        <v>6778</v>
      </c>
      <c r="B71" s="10" t="s">
        <v>494</v>
      </c>
      <c r="C71" s="10"/>
      <c r="D71" s="10"/>
      <c r="E71" s="10" t="s">
        <v>154</v>
      </c>
      <c r="F71" s="10" t="s">
        <v>76</v>
      </c>
      <c r="G71" s="10" t="s">
        <v>495</v>
      </c>
      <c r="H71" s="10"/>
      <c r="I71" s="10" t="s">
        <v>47</v>
      </c>
      <c r="J71" s="10" t="s">
        <v>47</v>
      </c>
      <c r="K71" s="10" t="s">
        <v>48</v>
      </c>
      <c r="L71" s="10" t="s">
        <v>48</v>
      </c>
      <c r="M71" s="10" t="s">
        <v>132</v>
      </c>
      <c r="N71" s="10" t="s">
        <v>496</v>
      </c>
      <c r="O71" s="10" t="s">
        <v>79</v>
      </c>
      <c r="P71" s="10"/>
      <c r="Q71" s="10" t="s">
        <v>42</v>
      </c>
      <c r="R71" s="10" t="s">
        <v>497</v>
      </c>
      <c r="S71" s="10" t="s">
        <v>48</v>
      </c>
      <c r="T71" s="10"/>
      <c r="U71" s="10" t="s">
        <v>48</v>
      </c>
      <c r="V71" s="10"/>
      <c r="W71" s="10"/>
      <c r="X71" s="10"/>
      <c r="Y71" s="10" t="s">
        <v>91</v>
      </c>
      <c r="Z71" s="10"/>
      <c r="AA71" s="10"/>
      <c r="AB71" s="10" t="s">
        <v>498</v>
      </c>
      <c r="AC71" s="10" t="s">
        <v>81</v>
      </c>
      <c r="AD71" s="10"/>
      <c r="AE71" s="10" t="s">
        <v>57</v>
      </c>
      <c r="AF71" s="10" t="s">
        <v>499</v>
      </c>
      <c r="AG71" s="10" t="s">
        <v>500</v>
      </c>
      <c r="AH71" s="10" t="s">
        <v>60</v>
      </c>
      <c r="AI71" s="11" t="str">
        <f t="shared" si="9"/>
        <v>Sim</v>
      </c>
      <c r="AJ71" s="12" t="str">
        <f t="shared" si="10"/>
        <v>Sim</v>
      </c>
      <c r="AK71" s="12" t="s">
        <v>188</v>
      </c>
      <c r="AL71" s="12" t="str">
        <f t="shared" si="11"/>
        <v>Não</v>
      </c>
      <c r="AM71" s="12" t="str">
        <f t="shared" si="14"/>
        <v>Sem Informação</v>
      </c>
      <c r="AN71" s="12" t="str">
        <f t="shared" si="12"/>
        <v>Não</v>
      </c>
      <c r="AO71" s="12" t="str">
        <f t="shared" si="13"/>
        <v>Sem Informação</v>
      </c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</row>
    <row r="72" spans="1:1024" s="1" customFormat="1" x14ac:dyDescent="0.25">
      <c r="A72" s="10">
        <v>6786</v>
      </c>
      <c r="B72" s="10" t="s">
        <v>501</v>
      </c>
      <c r="C72" s="10"/>
      <c r="D72" s="10"/>
      <c r="E72" s="10" t="s">
        <v>230</v>
      </c>
      <c r="F72" s="10" t="s">
        <v>76</v>
      </c>
      <c r="G72" s="10" t="s">
        <v>495</v>
      </c>
      <c r="H72" s="10"/>
      <c r="I72" s="10" t="s">
        <v>47</v>
      </c>
      <c r="J72" s="10" t="s">
        <v>47</v>
      </c>
      <c r="K72" s="10" t="s">
        <v>48</v>
      </c>
      <c r="L72" s="10" t="s">
        <v>48</v>
      </c>
      <c r="M72" s="10" t="s">
        <v>132</v>
      </c>
      <c r="N72" s="10" t="s">
        <v>502</v>
      </c>
      <c r="O72" s="10" t="s">
        <v>79</v>
      </c>
      <c r="P72" s="10"/>
      <c r="Q72" s="10" t="s">
        <v>42</v>
      </c>
      <c r="R72" s="10" t="s">
        <v>503</v>
      </c>
      <c r="S72" s="10" t="s">
        <v>48</v>
      </c>
      <c r="T72" s="10"/>
      <c r="U72" s="10" t="s">
        <v>48</v>
      </c>
      <c r="V72" s="10"/>
      <c r="W72" s="10"/>
      <c r="X72" s="10"/>
      <c r="Y72" s="10" t="s">
        <v>53</v>
      </c>
      <c r="Z72" s="10"/>
      <c r="AA72" s="10"/>
      <c r="AB72" s="10" t="s">
        <v>504</v>
      </c>
      <c r="AC72" s="10" t="s">
        <v>81</v>
      </c>
      <c r="AD72" s="10"/>
      <c r="AE72" s="10" t="s">
        <v>57</v>
      </c>
      <c r="AF72" s="10" t="s">
        <v>505</v>
      </c>
      <c r="AG72" s="10" t="s">
        <v>506</v>
      </c>
      <c r="AH72" s="10" t="s">
        <v>60</v>
      </c>
      <c r="AI72" s="11" t="str">
        <f t="shared" si="9"/>
        <v>Sim</v>
      </c>
      <c r="AJ72" s="12" t="str">
        <f t="shared" si="10"/>
        <v>Sim</v>
      </c>
      <c r="AK72" s="12" t="s">
        <v>188</v>
      </c>
      <c r="AL72" s="12" t="str">
        <f t="shared" si="11"/>
        <v>Não</v>
      </c>
      <c r="AM72" s="12" t="str">
        <f t="shared" si="14"/>
        <v>Sem Informação</v>
      </c>
      <c r="AN72" s="12" t="str">
        <f t="shared" si="12"/>
        <v>Não</v>
      </c>
      <c r="AO72" s="12" t="str">
        <f t="shared" si="13"/>
        <v>Sem Informação</v>
      </c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</row>
    <row r="73" spans="1:1024" s="1" customFormat="1" x14ac:dyDescent="0.25">
      <c r="A73" s="10">
        <v>6787</v>
      </c>
      <c r="B73" s="10" t="s">
        <v>507</v>
      </c>
      <c r="C73" s="10"/>
      <c r="D73" s="10"/>
      <c r="E73" s="10" t="s">
        <v>230</v>
      </c>
      <c r="F73" s="10" t="s">
        <v>76</v>
      </c>
      <c r="G73" s="10" t="s">
        <v>495</v>
      </c>
      <c r="H73" s="10"/>
      <c r="I73" s="10" t="s">
        <v>47</v>
      </c>
      <c r="J73" s="10" t="s">
        <v>47</v>
      </c>
      <c r="K73" s="10" t="s">
        <v>48</v>
      </c>
      <c r="L73" s="10" t="s">
        <v>48</v>
      </c>
      <c r="M73" s="10" t="s">
        <v>132</v>
      </c>
      <c r="N73" s="10" t="s">
        <v>508</v>
      </c>
      <c r="O73" s="10" t="s">
        <v>79</v>
      </c>
      <c r="P73" s="10"/>
      <c r="Q73" s="10" t="s">
        <v>42</v>
      </c>
      <c r="R73" s="10" t="s">
        <v>509</v>
      </c>
      <c r="S73" s="10" t="s">
        <v>48</v>
      </c>
      <c r="T73" s="10"/>
      <c r="U73" s="10" t="s">
        <v>48</v>
      </c>
      <c r="V73" s="10"/>
      <c r="W73" s="10"/>
      <c r="X73" s="10"/>
      <c r="Y73" s="10" t="s">
        <v>53</v>
      </c>
      <c r="Z73" s="10"/>
      <c r="AA73" s="10"/>
      <c r="AB73" s="10" t="s">
        <v>55</v>
      </c>
      <c r="AC73" s="10" t="s">
        <v>81</v>
      </c>
      <c r="AD73" s="10"/>
      <c r="AE73" s="10" t="s">
        <v>57</v>
      </c>
      <c r="AF73" s="10" t="s">
        <v>510</v>
      </c>
      <c r="AG73" s="10" t="s">
        <v>511</v>
      </c>
      <c r="AH73" s="10" t="s">
        <v>60</v>
      </c>
      <c r="AI73" s="11" t="str">
        <f t="shared" si="9"/>
        <v>Sim</v>
      </c>
      <c r="AJ73" s="12" t="str">
        <f t="shared" si="10"/>
        <v>Sim</v>
      </c>
      <c r="AK73" s="12" t="s">
        <v>188</v>
      </c>
      <c r="AL73" s="12" t="str">
        <f t="shared" si="11"/>
        <v>Não</v>
      </c>
      <c r="AM73" s="12" t="str">
        <f t="shared" si="14"/>
        <v>Sem Informação</v>
      </c>
      <c r="AN73" s="12" t="str">
        <f t="shared" si="12"/>
        <v>Não</v>
      </c>
      <c r="AO73" s="12" t="str">
        <f t="shared" si="13"/>
        <v>Sem Informação</v>
      </c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</row>
    <row r="74" spans="1:1024" s="1" customFormat="1" x14ac:dyDescent="0.25">
      <c r="A74" s="10">
        <v>6790</v>
      </c>
      <c r="B74" s="10" t="s">
        <v>512</v>
      </c>
      <c r="C74" s="10"/>
      <c r="D74" s="10"/>
      <c r="E74" s="10" t="s">
        <v>230</v>
      </c>
      <c r="F74" s="10" t="s">
        <v>76</v>
      </c>
      <c r="G74" s="10" t="s">
        <v>495</v>
      </c>
      <c r="H74" s="10"/>
      <c r="I74" s="10" t="s">
        <v>47</v>
      </c>
      <c r="J74" s="10" t="s">
        <v>47</v>
      </c>
      <c r="K74" s="10" t="s">
        <v>48</v>
      </c>
      <c r="L74" s="10" t="s">
        <v>48</v>
      </c>
      <c r="M74" s="10" t="s">
        <v>132</v>
      </c>
      <c r="N74" s="10" t="s">
        <v>513</v>
      </c>
      <c r="O74" s="10" t="s">
        <v>79</v>
      </c>
      <c r="P74" s="10"/>
      <c r="Q74" s="10" t="s">
        <v>42</v>
      </c>
      <c r="R74" s="10" t="s">
        <v>514</v>
      </c>
      <c r="S74" s="10" t="s">
        <v>48</v>
      </c>
      <c r="T74" s="10"/>
      <c r="U74" s="10" t="s">
        <v>48</v>
      </c>
      <c r="V74" s="10"/>
      <c r="W74" s="10"/>
      <c r="X74" s="10">
        <v>0.18</v>
      </c>
      <c r="Y74" s="10" t="s">
        <v>53</v>
      </c>
      <c r="Z74" s="10"/>
      <c r="AA74" s="10"/>
      <c r="AB74" s="10" t="s">
        <v>55</v>
      </c>
      <c r="AC74" s="10" t="s">
        <v>81</v>
      </c>
      <c r="AD74" s="10"/>
      <c r="AE74" s="10" t="s">
        <v>57</v>
      </c>
      <c r="AF74" s="10" t="s">
        <v>515</v>
      </c>
      <c r="AG74" s="10" t="s">
        <v>516</v>
      </c>
      <c r="AH74" s="10" t="s">
        <v>60</v>
      </c>
      <c r="AI74" s="11" t="str">
        <f t="shared" si="9"/>
        <v>Sim</v>
      </c>
      <c r="AJ74" s="12" t="str">
        <f t="shared" si="10"/>
        <v>Sim</v>
      </c>
      <c r="AK74" s="12" t="s">
        <v>188</v>
      </c>
      <c r="AL74" s="12" t="str">
        <f t="shared" si="11"/>
        <v>Não</v>
      </c>
      <c r="AM74" s="12" t="str">
        <f t="shared" si="14"/>
        <v>Sem Informação</v>
      </c>
      <c r="AN74" s="12" t="str">
        <f t="shared" si="12"/>
        <v>Sim</v>
      </c>
      <c r="AO74" s="12" t="str">
        <f t="shared" si="13"/>
        <v>Pequena até 1 hm³</v>
      </c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</row>
    <row r="75" spans="1:1024" s="1" customFormat="1" x14ac:dyDescent="0.25">
      <c r="A75" s="10">
        <v>690</v>
      </c>
      <c r="B75" s="10" t="s">
        <v>517</v>
      </c>
      <c r="C75" s="10"/>
      <c r="D75" s="10"/>
      <c r="E75" s="10" t="s">
        <v>293</v>
      </c>
      <c r="F75" s="10" t="s">
        <v>99</v>
      </c>
      <c r="G75" s="10" t="s">
        <v>518</v>
      </c>
      <c r="H75" s="10" t="s">
        <v>46</v>
      </c>
      <c r="I75" s="10" t="s">
        <v>47</v>
      </c>
      <c r="J75" s="10" t="s">
        <v>47</v>
      </c>
      <c r="K75" s="10" t="s">
        <v>42</v>
      </c>
      <c r="L75" s="10" t="s">
        <v>48</v>
      </c>
      <c r="M75" s="10" t="s">
        <v>49</v>
      </c>
      <c r="N75" s="10" t="s">
        <v>519</v>
      </c>
      <c r="O75" s="10" t="s">
        <v>297</v>
      </c>
      <c r="P75" s="10">
        <v>5863</v>
      </c>
      <c r="Q75" s="10" t="s">
        <v>42</v>
      </c>
      <c r="R75" s="10" t="s">
        <v>520</v>
      </c>
      <c r="S75" s="10" t="s">
        <v>48</v>
      </c>
      <c r="T75" s="10"/>
      <c r="U75" s="10" t="s">
        <v>48</v>
      </c>
      <c r="V75" s="10">
        <v>38</v>
      </c>
      <c r="W75" s="10"/>
      <c r="X75" s="10">
        <v>0.72899999999999998</v>
      </c>
      <c r="Y75" s="10" t="s">
        <v>53</v>
      </c>
      <c r="Z75" s="10" t="s">
        <v>215</v>
      </c>
      <c r="AA75" s="10"/>
      <c r="AB75" s="10" t="s">
        <v>521</v>
      </c>
      <c r="AC75" s="10" t="s">
        <v>342</v>
      </c>
      <c r="AD75" s="10" t="s">
        <v>343</v>
      </c>
      <c r="AE75" s="10" t="s">
        <v>57</v>
      </c>
      <c r="AF75" s="10" t="s">
        <v>522</v>
      </c>
      <c r="AG75" s="10" t="s">
        <v>523</v>
      </c>
      <c r="AH75" s="10" t="s">
        <v>73</v>
      </c>
      <c r="AI75" s="11" t="str">
        <f t="shared" si="9"/>
        <v>Sim</v>
      </c>
      <c r="AJ75" s="12" t="str">
        <f t="shared" si="10"/>
        <v>Sim</v>
      </c>
      <c r="AK75" s="12" t="s">
        <v>188</v>
      </c>
      <c r="AL75" s="12" t="str">
        <f t="shared" si="11"/>
        <v>Sim</v>
      </c>
      <c r="AM75" s="12" t="str">
        <f>IF(ISBLANK(V75),"Sem Informação",IF(V75&lt;=7.5,"h &lt; 7,5 m",IF(AND(V75&gt;7.5,V75&lt;=15),"7,5 m &lt; h &lt; 15 m",IF(AND(V75&gt;15,V75&lt;=30),"15 m &lt; h &lt; 30 m",IF(AND(V75&gt;30,V75&lt;=70),"30 m &lt; h &lt; 70 m",IF(AND(V75&gt;70,V75&lt;=100),"70 m &lt; h &lt; 100","h &gt; 100 m"))))))</f>
        <v>30 m &lt; h &lt; 70 m</v>
      </c>
      <c r="AN75" s="12" t="str">
        <f t="shared" si="12"/>
        <v>Sim</v>
      </c>
      <c r="AO75" s="12" t="str">
        <f t="shared" si="13"/>
        <v>Pequena até 1 hm³</v>
      </c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</row>
    <row r="76" spans="1:1024" s="1" customFormat="1" x14ac:dyDescent="0.25">
      <c r="A76" s="10">
        <v>6960</v>
      </c>
      <c r="B76" s="10" t="s">
        <v>524</v>
      </c>
      <c r="C76" s="10"/>
      <c r="D76" s="10"/>
      <c r="E76" s="10" t="s">
        <v>293</v>
      </c>
      <c r="F76" s="10" t="s">
        <v>99</v>
      </c>
      <c r="G76" s="10" t="s">
        <v>518</v>
      </c>
      <c r="H76" s="10" t="s">
        <v>46</v>
      </c>
      <c r="I76" s="10" t="s">
        <v>47</v>
      </c>
      <c r="J76" s="10" t="s">
        <v>131</v>
      </c>
      <c r="K76" s="10" t="s">
        <v>42</v>
      </c>
      <c r="L76" s="10" t="s">
        <v>48</v>
      </c>
      <c r="M76" s="10" t="s">
        <v>49</v>
      </c>
      <c r="N76" s="10" t="s">
        <v>519</v>
      </c>
      <c r="O76" s="10" t="s">
        <v>297</v>
      </c>
      <c r="P76" s="10">
        <v>5865</v>
      </c>
      <c r="Q76" s="10" t="s">
        <v>42</v>
      </c>
      <c r="R76" s="10"/>
      <c r="S76" s="10" t="s">
        <v>48</v>
      </c>
      <c r="T76" s="10"/>
      <c r="U76" s="10" t="s">
        <v>48</v>
      </c>
      <c r="V76" s="10"/>
      <c r="W76" s="10">
        <v>23.5</v>
      </c>
      <c r="X76" s="10">
        <v>10.01</v>
      </c>
      <c r="Y76" s="10" t="s">
        <v>261</v>
      </c>
      <c r="Z76" s="10"/>
      <c r="AA76" s="10" t="s">
        <v>525</v>
      </c>
      <c r="AB76" s="10" t="s">
        <v>521</v>
      </c>
      <c r="AC76" s="10" t="s">
        <v>342</v>
      </c>
      <c r="AD76" s="10" t="s">
        <v>343</v>
      </c>
      <c r="AE76" s="10" t="s">
        <v>57</v>
      </c>
      <c r="AF76" s="10" t="s">
        <v>526</v>
      </c>
      <c r="AG76" s="10" t="s">
        <v>527</v>
      </c>
      <c r="AH76" s="10" t="s">
        <v>127</v>
      </c>
      <c r="AI76" s="11" t="str">
        <f t="shared" si="9"/>
        <v>Não</v>
      </c>
      <c r="AJ76" s="12" t="str">
        <f t="shared" si="10"/>
        <v>Sim</v>
      </c>
      <c r="AK76" s="12" t="s">
        <v>188</v>
      </c>
      <c r="AL76" s="12" t="str">
        <f t="shared" si="11"/>
        <v>Sim</v>
      </c>
      <c r="AM76" s="12" t="str">
        <f>IF(ISBLANK(W76),"Sem Informação",IF(W76&lt;=7.5,"h &lt; 7,5 m",IF(AND(W76&gt;7.5,W76&lt;=15),"7,5 m &lt; h &lt; 15 m",IF(AND(W76&gt;15,W76&lt;=30),"15 m &lt; h &lt; 30 m",IF(AND(W76&gt;30,W76&lt;=70),"30 m &lt; h &lt; 70 m",IF(AND(W76&gt;70,W76&lt;=100),"70 m &lt; h &lt; 100","h &gt; 100 m"))))))</f>
        <v>15 m &lt; h &lt; 30 m</v>
      </c>
      <c r="AN76" s="12" t="str">
        <f t="shared" si="12"/>
        <v>Sim</v>
      </c>
      <c r="AO76" s="12" t="str">
        <f t="shared" si="13"/>
        <v>Média</v>
      </c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</row>
    <row r="77" spans="1:1024" s="1" customFormat="1" x14ac:dyDescent="0.25">
      <c r="A77" s="10">
        <v>1108</v>
      </c>
      <c r="B77" s="10" t="s">
        <v>528</v>
      </c>
      <c r="C77" s="10" t="s">
        <v>42</v>
      </c>
      <c r="D77" s="10"/>
      <c r="E77" s="10" t="s">
        <v>293</v>
      </c>
      <c r="F77" s="10" t="s">
        <v>99</v>
      </c>
      <c r="G77" s="10" t="s">
        <v>518</v>
      </c>
      <c r="H77" s="10" t="s">
        <v>46</v>
      </c>
      <c r="I77" s="10" t="s">
        <v>47</v>
      </c>
      <c r="J77" s="10" t="s">
        <v>47</v>
      </c>
      <c r="K77" s="10" t="s">
        <v>42</v>
      </c>
      <c r="L77" s="10" t="s">
        <v>42</v>
      </c>
      <c r="M77" s="10" t="s">
        <v>101</v>
      </c>
      <c r="N77" s="10" t="s">
        <v>529</v>
      </c>
      <c r="O77" s="10" t="s">
        <v>297</v>
      </c>
      <c r="P77" s="10">
        <v>8456</v>
      </c>
      <c r="Q77" s="10" t="s">
        <v>42</v>
      </c>
      <c r="R77" s="10" t="s">
        <v>314</v>
      </c>
      <c r="S77" s="10" t="s">
        <v>48</v>
      </c>
      <c r="T77" s="10"/>
      <c r="U77" s="10" t="s">
        <v>48</v>
      </c>
      <c r="V77" s="10">
        <v>40</v>
      </c>
      <c r="W77" s="10"/>
      <c r="X77" s="10">
        <v>0.70299999999999996</v>
      </c>
      <c r="Y77" s="10" t="s">
        <v>91</v>
      </c>
      <c r="Z77" s="10"/>
      <c r="AA77" s="10"/>
      <c r="AB77" s="10" t="s">
        <v>530</v>
      </c>
      <c r="AC77" s="10" t="s">
        <v>342</v>
      </c>
      <c r="AD77" s="10" t="s">
        <v>343</v>
      </c>
      <c r="AE77" s="10" t="s">
        <v>57</v>
      </c>
      <c r="AF77" s="10" t="s">
        <v>531</v>
      </c>
      <c r="AG77" s="10" t="s">
        <v>532</v>
      </c>
      <c r="AH77" s="10" t="s">
        <v>73</v>
      </c>
      <c r="AI77" s="11" t="str">
        <f t="shared" si="9"/>
        <v>Sim</v>
      </c>
      <c r="AJ77" s="12" t="str">
        <f t="shared" si="10"/>
        <v>Sim</v>
      </c>
      <c r="AK77" s="12" t="s">
        <v>188</v>
      </c>
      <c r="AL77" s="12" t="str">
        <f t="shared" si="11"/>
        <v>Sim</v>
      </c>
      <c r="AM77" s="12" t="str">
        <f>IF(ISBLANK(V77),"Sem Informação",IF(V77&lt;=7.5,"h &lt; 7,5 m",IF(AND(V77&gt;7.5,V77&lt;=15),"7,5 m &lt; h &lt; 15 m",IF(AND(V77&gt;15,V77&lt;=30),"15 m &lt; h &lt; 30 m",IF(AND(V77&gt;30,V77&lt;=70),"30 m &lt; h &lt; 70 m",IF(AND(V77&gt;70,V77&lt;=100),"70 m &lt; h &lt; 100","h &gt; 100 m"))))))</f>
        <v>30 m &lt; h &lt; 70 m</v>
      </c>
      <c r="AN77" s="12" t="str">
        <f t="shared" si="12"/>
        <v>Sim</v>
      </c>
      <c r="AO77" s="12" t="str">
        <f t="shared" si="13"/>
        <v>Pequena até 1 hm³</v>
      </c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</row>
    <row r="78" spans="1:1024" s="1" customFormat="1" x14ac:dyDescent="0.25">
      <c r="A78" s="10">
        <v>20417</v>
      </c>
      <c r="B78" s="10" t="s">
        <v>533</v>
      </c>
      <c r="C78" s="10" t="s">
        <v>42</v>
      </c>
      <c r="D78" s="10"/>
      <c r="E78" s="10" t="s">
        <v>293</v>
      </c>
      <c r="F78" s="10" t="s">
        <v>99</v>
      </c>
      <c r="G78" s="10" t="s">
        <v>518</v>
      </c>
      <c r="H78" s="10" t="s">
        <v>46</v>
      </c>
      <c r="I78" s="10" t="s">
        <v>47</v>
      </c>
      <c r="J78" s="10" t="s">
        <v>47</v>
      </c>
      <c r="K78" s="10" t="s">
        <v>42</v>
      </c>
      <c r="L78" s="10" t="s">
        <v>42</v>
      </c>
      <c r="M78" s="10" t="s">
        <v>101</v>
      </c>
      <c r="N78" s="10" t="s">
        <v>534</v>
      </c>
      <c r="O78" s="10" t="s">
        <v>297</v>
      </c>
      <c r="P78" s="10">
        <v>8220</v>
      </c>
      <c r="Q78" s="10" t="s">
        <v>42</v>
      </c>
      <c r="R78" s="10"/>
      <c r="S78" s="10" t="s">
        <v>42</v>
      </c>
      <c r="T78" s="10"/>
      <c r="U78" s="10" t="s">
        <v>48</v>
      </c>
      <c r="V78" s="10"/>
      <c r="W78" s="10">
        <v>27</v>
      </c>
      <c r="X78" s="10">
        <v>0.47</v>
      </c>
      <c r="Y78" s="10" t="s">
        <v>53</v>
      </c>
      <c r="Z78" s="10" t="s">
        <v>535</v>
      </c>
      <c r="AA78" s="10"/>
      <c r="AB78" s="10" t="s">
        <v>530</v>
      </c>
      <c r="AC78" s="10" t="s">
        <v>342</v>
      </c>
      <c r="AD78" s="10" t="s">
        <v>343</v>
      </c>
      <c r="AE78" s="10" t="s">
        <v>57</v>
      </c>
      <c r="AF78" s="10" t="s">
        <v>536</v>
      </c>
      <c r="AG78" s="10" t="s">
        <v>537</v>
      </c>
      <c r="AH78" s="10" t="s">
        <v>127</v>
      </c>
      <c r="AI78" s="11" t="str">
        <f t="shared" si="9"/>
        <v>Não</v>
      </c>
      <c r="AJ78" s="12" t="str">
        <f t="shared" si="10"/>
        <v>Sim</v>
      </c>
      <c r="AK78" s="12" t="s">
        <v>188</v>
      </c>
      <c r="AL78" s="12" t="str">
        <f t="shared" si="11"/>
        <v>Sim</v>
      </c>
      <c r="AM78" s="12" t="str">
        <f>IF(ISBLANK(W78),"Sem Informação",IF(W78&lt;=7.5,"h &lt; 7,5 m",IF(AND(W78&gt;7.5,W78&lt;=15),"7,5 m &lt; h &lt; 15 m",IF(AND(W78&gt;15,W78&lt;=30),"15 m &lt; h &lt; 30 m",IF(AND(W78&gt;30,W78&lt;=70),"30 m &lt; h &lt; 70 m",IF(AND(W78&gt;70,W78&lt;=100),"70 m &lt; h &lt; 100","h &gt; 100 m"))))))</f>
        <v>15 m &lt; h &lt; 30 m</v>
      </c>
      <c r="AN78" s="12" t="str">
        <f t="shared" si="12"/>
        <v>Sim</v>
      </c>
      <c r="AO78" s="12" t="str">
        <f t="shared" si="13"/>
        <v>Pequena até 1 hm³</v>
      </c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</row>
    <row r="79" spans="1:1024" s="1" customFormat="1" x14ac:dyDescent="0.25">
      <c r="A79" s="10">
        <v>6833</v>
      </c>
      <c r="B79" s="10" t="s">
        <v>538</v>
      </c>
      <c r="C79" s="10"/>
      <c r="D79" s="10"/>
      <c r="E79" s="10" t="s">
        <v>54</v>
      </c>
      <c r="F79" s="10" t="s">
        <v>76</v>
      </c>
      <c r="G79" s="10" t="s">
        <v>539</v>
      </c>
      <c r="H79" s="10"/>
      <c r="I79" s="10" t="s">
        <v>47</v>
      </c>
      <c r="J79" s="10" t="s">
        <v>47</v>
      </c>
      <c r="K79" s="10" t="s">
        <v>48</v>
      </c>
      <c r="L79" s="10" t="s">
        <v>48</v>
      </c>
      <c r="M79" s="10" t="s">
        <v>132</v>
      </c>
      <c r="N79" s="10" t="s">
        <v>540</v>
      </c>
      <c r="O79" s="10" t="s">
        <v>79</v>
      </c>
      <c r="P79" s="10"/>
      <c r="Q79" s="10" t="s">
        <v>42</v>
      </c>
      <c r="R79" s="10" t="s">
        <v>541</v>
      </c>
      <c r="S79" s="10" t="s">
        <v>48</v>
      </c>
      <c r="T79" s="10"/>
      <c r="U79" s="10" t="s">
        <v>48</v>
      </c>
      <c r="V79" s="10"/>
      <c r="W79" s="10"/>
      <c r="X79" s="10"/>
      <c r="Y79" s="10" t="s">
        <v>53</v>
      </c>
      <c r="Z79" s="10"/>
      <c r="AA79" s="10"/>
      <c r="AB79" s="10" t="s">
        <v>542</v>
      </c>
      <c r="AC79" s="10" t="s">
        <v>81</v>
      </c>
      <c r="AD79" s="10"/>
      <c r="AE79" s="10" t="s">
        <v>57</v>
      </c>
      <c r="AF79" s="10" t="s">
        <v>543</v>
      </c>
      <c r="AG79" s="10" t="s">
        <v>544</v>
      </c>
      <c r="AH79" s="10" t="s">
        <v>60</v>
      </c>
      <c r="AI79" s="11" t="str">
        <f t="shared" si="9"/>
        <v>Sim</v>
      </c>
      <c r="AJ79" s="12" t="str">
        <f t="shared" si="10"/>
        <v>Sim</v>
      </c>
      <c r="AK79" s="12" t="s">
        <v>188</v>
      </c>
      <c r="AL79" s="12" t="str">
        <f t="shared" si="11"/>
        <v>Não</v>
      </c>
      <c r="AM79" s="12" t="str">
        <f>IF(ISBLANK(W79),"Sem Informação",IF(W79&lt;=7.5,"h &lt; 7,5 m",IF(AND(W79&gt;7.5,W79&lt;=15),"7,5 m &lt; h &lt; 15 m",IF(AND(W79&gt;15,W79&lt;=30),"15 m &lt; h &lt; 30 m",IF(AND(W79&gt;30,W79&lt;=70),"30 m &lt; h &lt; 70 m",IF(AND(W79&gt;70,W79&lt;=100),"70 m &lt; h &lt; 100","h &gt; 100 m"))))))</f>
        <v>Sem Informação</v>
      </c>
      <c r="AN79" s="12" t="str">
        <f t="shared" si="12"/>
        <v>Não</v>
      </c>
      <c r="AO79" s="12" t="str">
        <f t="shared" si="13"/>
        <v>Sem Informação</v>
      </c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</row>
    <row r="80" spans="1:1024" s="1" customFormat="1" x14ac:dyDescent="0.25">
      <c r="A80" s="10">
        <v>3932</v>
      </c>
      <c r="B80" s="10" t="s">
        <v>545</v>
      </c>
      <c r="C80" s="10"/>
      <c r="D80" s="10" t="s">
        <v>194</v>
      </c>
      <c r="E80" s="10" t="s">
        <v>230</v>
      </c>
      <c r="F80" s="10" t="s">
        <v>76</v>
      </c>
      <c r="G80" s="10" t="s">
        <v>546</v>
      </c>
      <c r="H80" s="10" t="s">
        <v>46</v>
      </c>
      <c r="I80" s="10" t="s">
        <v>47</v>
      </c>
      <c r="J80" s="10" t="s">
        <v>47</v>
      </c>
      <c r="K80" s="10" t="s">
        <v>48</v>
      </c>
      <c r="L80" s="10" t="s">
        <v>48</v>
      </c>
      <c r="M80" s="10" t="s">
        <v>49</v>
      </c>
      <c r="N80" s="10" t="s">
        <v>547</v>
      </c>
      <c r="O80" s="10" t="s">
        <v>79</v>
      </c>
      <c r="P80" s="10" t="s">
        <v>194</v>
      </c>
      <c r="Q80" s="10" t="s">
        <v>42</v>
      </c>
      <c r="R80" s="10" t="s">
        <v>548</v>
      </c>
      <c r="S80" s="10" t="s">
        <v>48</v>
      </c>
      <c r="T80" s="10"/>
      <c r="U80" s="10" t="s">
        <v>48</v>
      </c>
      <c r="V80" s="10">
        <v>9.1999999999999993</v>
      </c>
      <c r="W80" s="10">
        <v>7.2</v>
      </c>
      <c r="X80" s="10">
        <v>1.8</v>
      </c>
      <c r="Y80" s="10" t="s">
        <v>53</v>
      </c>
      <c r="Z80" s="10"/>
      <c r="AA80" s="10"/>
      <c r="AB80" s="10" t="s">
        <v>549</v>
      </c>
      <c r="AC80" s="10" t="s">
        <v>56</v>
      </c>
      <c r="AD80" s="10"/>
      <c r="AE80" s="10" t="s">
        <v>57</v>
      </c>
      <c r="AF80" s="10" t="s">
        <v>550</v>
      </c>
      <c r="AG80" s="10" t="s">
        <v>551</v>
      </c>
      <c r="AH80" s="10" t="s">
        <v>73</v>
      </c>
      <c r="AI80" s="11" t="str">
        <f t="shared" si="9"/>
        <v>Sim</v>
      </c>
      <c r="AJ80" s="12" t="str">
        <f t="shared" si="10"/>
        <v>Sim</v>
      </c>
      <c r="AK80" s="12" t="s">
        <v>188</v>
      </c>
      <c r="AL80" s="12" t="str">
        <f t="shared" si="11"/>
        <v>Sim</v>
      </c>
      <c r="AM80" s="12" t="str">
        <f>IF(ISBLANK(W80),"Sem Informação",IF(W80&lt;=7.5,"h &lt; 7,5 m",IF(AND(W80&gt;7.5,W80&lt;=15),"7,5 m &lt; h &lt; 15 m",IF(AND(W80&gt;15,W80&lt;=30),"15 m &lt; h &lt; 30 m",IF(AND(W80&gt;30,W80&lt;=70),"30 m &lt; h &lt; 70 m",IF(AND(W80&gt;70,W80&lt;=100),"70 m &lt; h &lt; 100","h &gt; 100 m"))))))</f>
        <v>h &lt; 7,5 m</v>
      </c>
      <c r="AN80" s="12" t="str">
        <f t="shared" si="12"/>
        <v>Sim</v>
      </c>
      <c r="AO80" s="12" t="str">
        <f t="shared" si="13"/>
        <v>Pequena entre 1 e 3 hm³</v>
      </c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</row>
    <row r="81" spans="1:1024" s="1" customFormat="1" x14ac:dyDescent="0.25">
      <c r="A81" s="10">
        <v>5289</v>
      </c>
      <c r="B81" s="10" t="s">
        <v>552</v>
      </c>
      <c r="C81" s="10"/>
      <c r="D81" s="10" t="s">
        <v>553</v>
      </c>
      <c r="E81" s="10" t="s">
        <v>92</v>
      </c>
      <c r="F81" s="10" t="s">
        <v>304</v>
      </c>
      <c r="G81" s="10" t="s">
        <v>554</v>
      </c>
      <c r="H81" s="10" t="s">
        <v>46</v>
      </c>
      <c r="I81" s="10" t="s">
        <v>47</v>
      </c>
      <c r="J81" s="10" t="s">
        <v>131</v>
      </c>
      <c r="K81" s="10" t="s">
        <v>48</v>
      </c>
      <c r="L81" s="10" t="s">
        <v>48</v>
      </c>
      <c r="M81" s="10" t="s">
        <v>49</v>
      </c>
      <c r="N81" s="10" t="s">
        <v>555</v>
      </c>
      <c r="O81" s="10" t="s">
        <v>556</v>
      </c>
      <c r="P81" s="10" t="s">
        <v>557</v>
      </c>
      <c r="Q81" s="10" t="s">
        <v>42</v>
      </c>
      <c r="R81" s="10"/>
      <c r="S81" s="10" t="s">
        <v>48</v>
      </c>
      <c r="T81" s="10"/>
      <c r="U81" s="10" t="s">
        <v>48</v>
      </c>
      <c r="V81" s="10">
        <v>6</v>
      </c>
      <c r="W81" s="10">
        <v>6</v>
      </c>
      <c r="X81" s="10">
        <v>0.33600000000000002</v>
      </c>
      <c r="Y81" s="10" t="s">
        <v>91</v>
      </c>
      <c r="Z81" s="10"/>
      <c r="AA81" s="10" t="s">
        <v>525</v>
      </c>
      <c r="AB81" s="10" t="s">
        <v>558</v>
      </c>
      <c r="AC81" s="10" t="s">
        <v>56</v>
      </c>
      <c r="AD81" s="10" t="s">
        <v>559</v>
      </c>
      <c r="AE81" s="10" t="s">
        <v>57</v>
      </c>
      <c r="AF81" s="10" t="s">
        <v>560</v>
      </c>
      <c r="AG81" s="10" t="s">
        <v>561</v>
      </c>
      <c r="AH81" s="10" t="s">
        <v>127</v>
      </c>
      <c r="AI81" s="11" t="str">
        <f t="shared" si="9"/>
        <v>Não</v>
      </c>
      <c r="AJ81" s="12" t="str">
        <f t="shared" si="10"/>
        <v>Sim</v>
      </c>
      <c r="AK81" s="12" t="s">
        <v>188</v>
      </c>
      <c r="AL81" s="12" t="str">
        <f t="shared" si="11"/>
        <v>Sim</v>
      </c>
      <c r="AM81" s="12" t="str">
        <f>IF(ISBLANK(W81),"Sem Informação",IF(W81&lt;=7.5,"h &lt; 7,5 m",IF(AND(W81&gt;7.5,W81&lt;=15),"7,5 m &lt; h &lt; 15 m",IF(AND(W81&gt;15,W81&lt;=30),"15 m &lt; h &lt; 30 m",IF(AND(W81&gt;30,W81&lt;=70),"30 m &lt; h &lt; 70 m",IF(AND(W81&gt;70,W81&lt;=100),"70 m &lt; h &lt; 100","h &gt; 100 m"))))))</f>
        <v>h &lt; 7,5 m</v>
      </c>
      <c r="AN81" s="12" t="str">
        <f t="shared" si="12"/>
        <v>Sim</v>
      </c>
      <c r="AO81" s="12" t="str">
        <f t="shared" si="13"/>
        <v>Pequena até 1 hm³</v>
      </c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</row>
    <row r="82" spans="1:1024" s="1" customFormat="1" x14ac:dyDescent="0.25">
      <c r="A82" s="10">
        <v>3823</v>
      </c>
      <c r="B82" s="10" t="s">
        <v>562</v>
      </c>
      <c r="C82" s="10"/>
      <c r="D82" s="10"/>
      <c r="E82" s="10" t="s">
        <v>215</v>
      </c>
      <c r="F82" s="10" t="s">
        <v>86</v>
      </c>
      <c r="G82" s="10" t="s">
        <v>563</v>
      </c>
      <c r="H82" s="10"/>
      <c r="I82" s="10" t="s">
        <v>47</v>
      </c>
      <c r="J82" s="10" t="s">
        <v>47</v>
      </c>
      <c r="K82" s="10" t="s">
        <v>48</v>
      </c>
      <c r="L82" s="10" t="s">
        <v>48</v>
      </c>
      <c r="M82" s="10" t="s">
        <v>132</v>
      </c>
      <c r="N82" s="10" t="s">
        <v>564</v>
      </c>
      <c r="O82" s="10" t="s">
        <v>89</v>
      </c>
      <c r="P82" s="10"/>
      <c r="Q82" s="10" t="s">
        <v>42</v>
      </c>
      <c r="R82" s="10" t="s">
        <v>565</v>
      </c>
      <c r="S82" s="10" t="s">
        <v>48</v>
      </c>
      <c r="T82" s="10"/>
      <c r="U82" s="10" t="s">
        <v>48</v>
      </c>
      <c r="V82" s="10">
        <v>17</v>
      </c>
      <c r="W82" s="10"/>
      <c r="X82" s="10">
        <v>1.75</v>
      </c>
      <c r="Y82" s="10" t="s">
        <v>261</v>
      </c>
      <c r="Z82" s="10"/>
      <c r="AA82" s="10"/>
      <c r="AB82" s="10" t="s">
        <v>566</v>
      </c>
      <c r="AC82" s="10" t="s">
        <v>94</v>
      </c>
      <c r="AD82" s="10" t="s">
        <v>117</v>
      </c>
      <c r="AE82" s="10" t="s">
        <v>57</v>
      </c>
      <c r="AF82" s="10" t="s">
        <v>567</v>
      </c>
      <c r="AG82" s="10" t="s">
        <v>568</v>
      </c>
      <c r="AH82" s="10" t="s">
        <v>73</v>
      </c>
      <c r="AI82" s="11" t="str">
        <f t="shared" si="9"/>
        <v>Sim</v>
      </c>
      <c r="AJ82" s="12" t="str">
        <f t="shared" si="10"/>
        <v>Sim</v>
      </c>
      <c r="AK82" s="12" t="s">
        <v>188</v>
      </c>
      <c r="AL82" s="12" t="str">
        <f t="shared" si="11"/>
        <v>Sim</v>
      </c>
      <c r="AM82" s="12" t="str">
        <f>IF(ISBLANK(V82),"Sem Informação",IF(V82&lt;=7.5,"h &lt; 7,5 m",IF(AND(V82&gt;7.5,V82&lt;=15),"7,5 m &lt; h &lt; 15 m",IF(AND(V82&gt;15,V82&lt;=30),"15 m &lt; h &lt; 30 m",IF(AND(V82&gt;30,V82&lt;=70),"30 m &lt; h &lt; 70 m",IF(AND(V82&gt;70,V82&lt;=100),"70 m &lt; h &lt; 100","h &gt; 100 m"))))))</f>
        <v>15 m &lt; h &lt; 30 m</v>
      </c>
      <c r="AN82" s="12" t="str">
        <f t="shared" si="12"/>
        <v>Sim</v>
      </c>
      <c r="AO82" s="12" t="str">
        <f t="shared" si="13"/>
        <v>Pequena entre 1 e 3 hm³</v>
      </c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</row>
    <row r="83" spans="1:1024" s="1" customFormat="1" x14ac:dyDescent="0.25">
      <c r="A83" s="10">
        <v>7384</v>
      </c>
      <c r="B83" s="10" t="s">
        <v>569</v>
      </c>
      <c r="C83" s="10"/>
      <c r="D83" s="10"/>
      <c r="E83" s="10" t="s">
        <v>43</v>
      </c>
      <c r="F83" s="10" t="s">
        <v>86</v>
      </c>
      <c r="G83" s="10" t="s">
        <v>570</v>
      </c>
      <c r="H83" s="10" t="s">
        <v>46</v>
      </c>
      <c r="I83" s="10" t="s">
        <v>47</v>
      </c>
      <c r="J83" s="10" t="s">
        <v>47</v>
      </c>
      <c r="K83" s="10" t="s">
        <v>42</v>
      </c>
      <c r="L83" s="10" t="s">
        <v>42</v>
      </c>
      <c r="M83" s="10" t="s">
        <v>101</v>
      </c>
      <c r="N83" s="10" t="s">
        <v>571</v>
      </c>
      <c r="O83" s="10" t="s">
        <v>89</v>
      </c>
      <c r="P83" s="10"/>
      <c r="Q83" s="10" t="s">
        <v>42</v>
      </c>
      <c r="R83" s="10"/>
      <c r="S83" s="10" t="s">
        <v>48</v>
      </c>
      <c r="T83" s="10"/>
      <c r="U83" s="10" t="s">
        <v>48</v>
      </c>
      <c r="V83" s="10"/>
      <c r="W83" s="10">
        <v>12.1</v>
      </c>
      <c r="X83" s="10"/>
      <c r="Y83" s="10" t="s">
        <v>91</v>
      </c>
      <c r="Z83" s="10"/>
      <c r="AA83" s="10" t="s">
        <v>123</v>
      </c>
      <c r="AB83" s="10" t="s">
        <v>55</v>
      </c>
      <c r="AC83" s="10" t="s">
        <v>94</v>
      </c>
      <c r="AD83" s="10" t="s">
        <v>158</v>
      </c>
      <c r="AE83" s="10"/>
      <c r="AF83" s="10" t="s">
        <v>572</v>
      </c>
      <c r="AG83" s="10" t="s">
        <v>573</v>
      </c>
      <c r="AH83" s="10" t="s">
        <v>60</v>
      </c>
      <c r="AI83" s="11" t="str">
        <f t="shared" si="9"/>
        <v>Não</v>
      </c>
      <c r="AJ83" s="12" t="str">
        <f t="shared" si="10"/>
        <v>Sim</v>
      </c>
      <c r="AK83" s="12" t="s">
        <v>188</v>
      </c>
      <c r="AL83" s="12" t="str">
        <f t="shared" si="11"/>
        <v>Sim</v>
      </c>
      <c r="AM83" s="12" t="str">
        <f t="shared" ref="AM83:AM97" si="15">IF(ISBLANK(W83),"Sem Informação",IF(W83&lt;=7.5,"h &lt; 7,5 m",IF(AND(W83&gt;7.5,W83&lt;=15),"7,5 m &lt; h &lt; 15 m",IF(AND(W83&gt;15,W83&lt;=30),"15 m &lt; h &lt; 30 m",IF(AND(W83&gt;30,W83&lt;=70),"30 m &lt; h &lt; 70 m",IF(AND(W83&gt;70,W83&lt;=100),"70 m &lt; h &lt; 100","h &gt; 100 m"))))))</f>
        <v>7,5 m &lt; h &lt; 15 m</v>
      </c>
      <c r="AN83" s="12" t="str">
        <f t="shared" si="12"/>
        <v>Não</v>
      </c>
      <c r="AO83" s="12" t="str">
        <f t="shared" si="13"/>
        <v>Sem Informação</v>
      </c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</row>
    <row r="84" spans="1:1024" s="1" customFormat="1" x14ac:dyDescent="0.25">
      <c r="A84" s="10">
        <v>2815</v>
      </c>
      <c r="B84" s="10" t="s">
        <v>574</v>
      </c>
      <c r="C84" s="10"/>
      <c r="D84" s="10"/>
      <c r="E84" s="10" t="s">
        <v>54</v>
      </c>
      <c r="F84" s="10" t="s">
        <v>129</v>
      </c>
      <c r="G84" s="10" t="s">
        <v>575</v>
      </c>
      <c r="H84" s="10" t="s">
        <v>46</v>
      </c>
      <c r="I84" s="10" t="s">
        <v>47</v>
      </c>
      <c r="J84" s="10" t="s">
        <v>47</v>
      </c>
      <c r="K84" s="10" t="s">
        <v>48</v>
      </c>
      <c r="L84" s="10" t="s">
        <v>48</v>
      </c>
      <c r="M84" s="10" t="s">
        <v>49</v>
      </c>
      <c r="N84" s="10" t="s">
        <v>576</v>
      </c>
      <c r="O84" s="10" t="s">
        <v>134</v>
      </c>
      <c r="P84" s="10"/>
      <c r="Q84" s="10" t="s">
        <v>42</v>
      </c>
      <c r="R84" s="10">
        <v>429</v>
      </c>
      <c r="S84" s="10" t="s">
        <v>48</v>
      </c>
      <c r="T84" s="10"/>
      <c r="U84" s="10" t="s">
        <v>48</v>
      </c>
      <c r="V84" s="10"/>
      <c r="W84" s="10">
        <v>17</v>
      </c>
      <c r="X84" s="10">
        <v>5.5E-2</v>
      </c>
      <c r="Y84" s="10" t="s">
        <v>91</v>
      </c>
      <c r="Z84" s="10"/>
      <c r="AA84" s="10"/>
      <c r="AB84" s="10" t="s">
        <v>55</v>
      </c>
      <c r="AC84" s="10" t="s">
        <v>136</v>
      </c>
      <c r="AD84" s="10" t="s">
        <v>463</v>
      </c>
      <c r="AE84" s="10" t="s">
        <v>57</v>
      </c>
      <c r="AF84" s="10" t="s">
        <v>577</v>
      </c>
      <c r="AG84" s="10" t="s">
        <v>578</v>
      </c>
      <c r="AH84" s="10" t="s">
        <v>73</v>
      </c>
      <c r="AI84" s="11" t="str">
        <f t="shared" si="9"/>
        <v>Sim</v>
      </c>
      <c r="AJ84" s="12" t="str">
        <f t="shared" si="10"/>
        <v>Sim</v>
      </c>
      <c r="AK84" s="12" t="s">
        <v>188</v>
      </c>
      <c r="AL84" s="12" t="str">
        <f t="shared" si="11"/>
        <v>Sim</v>
      </c>
      <c r="AM84" s="12" t="str">
        <f t="shared" si="15"/>
        <v>15 m &lt; h &lt; 30 m</v>
      </c>
      <c r="AN84" s="12" t="str">
        <f t="shared" si="12"/>
        <v>Sim</v>
      </c>
      <c r="AO84" s="12" t="str">
        <f t="shared" si="13"/>
        <v>Pequena até 1 hm³</v>
      </c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</row>
    <row r="85" spans="1:1024" s="1" customFormat="1" x14ac:dyDescent="0.25">
      <c r="A85" s="10">
        <v>19262</v>
      </c>
      <c r="B85" s="10" t="s">
        <v>579</v>
      </c>
      <c r="C85" s="10"/>
      <c r="D85" s="10"/>
      <c r="E85" s="10" t="s">
        <v>75</v>
      </c>
      <c r="F85" s="10" t="s">
        <v>580</v>
      </c>
      <c r="G85" s="10" t="s">
        <v>581</v>
      </c>
      <c r="H85" s="10"/>
      <c r="I85" s="10" t="s">
        <v>47</v>
      </c>
      <c r="J85" s="10" t="s">
        <v>47</v>
      </c>
      <c r="K85" s="10" t="s">
        <v>48</v>
      </c>
      <c r="L85" s="10" t="s">
        <v>48</v>
      </c>
      <c r="M85" s="10" t="s">
        <v>132</v>
      </c>
      <c r="N85" s="10" t="s">
        <v>582</v>
      </c>
      <c r="O85" s="10" t="s">
        <v>583</v>
      </c>
      <c r="P85" s="10">
        <v>142</v>
      </c>
      <c r="Q85" s="10" t="s">
        <v>42</v>
      </c>
      <c r="R85" s="10" t="s">
        <v>584</v>
      </c>
      <c r="S85" s="10" t="s">
        <v>48</v>
      </c>
      <c r="T85" s="10"/>
      <c r="U85" s="10" t="s">
        <v>48</v>
      </c>
      <c r="V85" s="10">
        <v>24</v>
      </c>
      <c r="W85" s="10">
        <v>20.399999999999999</v>
      </c>
      <c r="X85" s="10">
        <v>2.1579999999999999</v>
      </c>
      <c r="Y85" s="10" t="s">
        <v>91</v>
      </c>
      <c r="Z85" s="10" t="s">
        <v>54</v>
      </c>
      <c r="AA85" s="10"/>
      <c r="AB85" s="10" t="s">
        <v>585</v>
      </c>
      <c r="AC85" s="10" t="s">
        <v>136</v>
      </c>
      <c r="AD85" s="10" t="s">
        <v>300</v>
      </c>
      <c r="AE85" s="10" t="s">
        <v>57</v>
      </c>
      <c r="AF85" s="10" t="s">
        <v>586</v>
      </c>
      <c r="AG85" s="10" t="s">
        <v>587</v>
      </c>
      <c r="AH85" s="10" t="s">
        <v>73</v>
      </c>
      <c r="AI85" s="11" t="str">
        <f t="shared" si="9"/>
        <v>Sim</v>
      </c>
      <c r="AJ85" s="12" t="str">
        <f t="shared" si="10"/>
        <v>Sim</v>
      </c>
      <c r="AK85" s="12" t="s">
        <v>188</v>
      </c>
      <c r="AL85" s="12" t="str">
        <f t="shared" si="11"/>
        <v>Sim</v>
      </c>
      <c r="AM85" s="12" t="str">
        <f t="shared" si="15"/>
        <v>15 m &lt; h &lt; 30 m</v>
      </c>
      <c r="AN85" s="12" t="str">
        <f t="shared" si="12"/>
        <v>Sim</v>
      </c>
      <c r="AO85" s="12" t="str">
        <f t="shared" si="13"/>
        <v>Pequena entre 1 e 3 hm³</v>
      </c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</row>
    <row r="86" spans="1:1024" s="1" customFormat="1" x14ac:dyDescent="0.25">
      <c r="A86" s="10">
        <v>3768</v>
      </c>
      <c r="B86" s="10" t="s">
        <v>588</v>
      </c>
      <c r="C86" s="10"/>
      <c r="D86" s="10" t="s">
        <v>589</v>
      </c>
      <c r="E86" s="10" t="s">
        <v>54</v>
      </c>
      <c r="F86" s="10" t="s">
        <v>86</v>
      </c>
      <c r="G86" s="10" t="s">
        <v>590</v>
      </c>
      <c r="H86" s="10" t="s">
        <v>46</v>
      </c>
      <c r="I86" s="10" t="s">
        <v>47</v>
      </c>
      <c r="J86" s="10" t="s">
        <v>47</v>
      </c>
      <c r="K86" s="10" t="s">
        <v>48</v>
      </c>
      <c r="L86" s="10" t="s">
        <v>48</v>
      </c>
      <c r="M86" s="10" t="s">
        <v>49</v>
      </c>
      <c r="N86" s="10" t="s">
        <v>591</v>
      </c>
      <c r="O86" s="10" t="s">
        <v>89</v>
      </c>
      <c r="P86" s="10"/>
      <c r="Q86" s="10" t="s">
        <v>42</v>
      </c>
      <c r="R86" s="10" t="s">
        <v>592</v>
      </c>
      <c r="S86" s="10" t="s">
        <v>48</v>
      </c>
      <c r="T86" s="10"/>
      <c r="U86" s="10" t="s">
        <v>48</v>
      </c>
      <c r="V86" s="10">
        <v>13.4</v>
      </c>
      <c r="W86" s="10">
        <v>13.4</v>
      </c>
      <c r="X86" s="10">
        <v>0.745</v>
      </c>
      <c r="Y86" s="10" t="s">
        <v>53</v>
      </c>
      <c r="Z86" s="10" t="s">
        <v>247</v>
      </c>
      <c r="AA86" s="10"/>
      <c r="AB86" s="10" t="s">
        <v>593</v>
      </c>
      <c r="AC86" s="10" t="s">
        <v>94</v>
      </c>
      <c r="AD86" s="10" t="s">
        <v>95</v>
      </c>
      <c r="AE86" s="10" t="s">
        <v>57</v>
      </c>
      <c r="AF86" s="10" t="s">
        <v>594</v>
      </c>
      <c r="AG86" s="10" t="s">
        <v>595</v>
      </c>
      <c r="AH86" s="10" t="s">
        <v>73</v>
      </c>
      <c r="AI86" s="11" t="str">
        <f t="shared" si="9"/>
        <v>Sim</v>
      </c>
      <c r="AJ86" s="12" t="str">
        <f t="shared" si="10"/>
        <v>Sim</v>
      </c>
      <c r="AK86" s="12" t="s">
        <v>188</v>
      </c>
      <c r="AL86" s="12" t="str">
        <f t="shared" si="11"/>
        <v>Sim</v>
      </c>
      <c r="AM86" s="12" t="str">
        <f t="shared" si="15"/>
        <v>7,5 m &lt; h &lt; 15 m</v>
      </c>
      <c r="AN86" s="12" t="str">
        <f t="shared" si="12"/>
        <v>Sim</v>
      </c>
      <c r="AO86" s="12" t="str">
        <f t="shared" si="13"/>
        <v>Pequena até 1 hm³</v>
      </c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</row>
    <row r="87" spans="1:1024" s="1" customFormat="1" x14ac:dyDescent="0.25">
      <c r="A87" s="10">
        <v>316</v>
      </c>
      <c r="B87" s="10" t="s">
        <v>596</v>
      </c>
      <c r="C87" s="10"/>
      <c r="D87" s="10"/>
      <c r="E87" s="10" t="s">
        <v>43</v>
      </c>
      <c r="F87" s="10" t="s">
        <v>238</v>
      </c>
      <c r="G87" s="10" t="s">
        <v>597</v>
      </c>
      <c r="H87" s="10" t="s">
        <v>46</v>
      </c>
      <c r="I87" s="10" t="s">
        <v>47</v>
      </c>
      <c r="J87" s="10" t="s">
        <v>47</v>
      </c>
      <c r="K87" s="10" t="s">
        <v>48</v>
      </c>
      <c r="L87" s="10" t="s">
        <v>42</v>
      </c>
      <c r="M87" s="10" t="s">
        <v>101</v>
      </c>
      <c r="N87" s="10" t="s">
        <v>598</v>
      </c>
      <c r="O87" s="10" t="s">
        <v>241</v>
      </c>
      <c r="P87" s="10" t="s">
        <v>599</v>
      </c>
      <c r="Q87" s="10" t="s">
        <v>42</v>
      </c>
      <c r="R87" s="10" t="s">
        <v>600</v>
      </c>
      <c r="S87" s="10" t="s">
        <v>48</v>
      </c>
      <c r="T87" s="10"/>
      <c r="U87" s="10" t="s">
        <v>48</v>
      </c>
      <c r="V87" s="10">
        <v>19.5</v>
      </c>
      <c r="W87" s="10">
        <v>13</v>
      </c>
      <c r="X87" s="10">
        <v>3.843</v>
      </c>
      <c r="Y87" s="10" t="s">
        <v>91</v>
      </c>
      <c r="Z87" s="10"/>
      <c r="AA87" s="10"/>
      <c r="AB87" s="10" t="s">
        <v>601</v>
      </c>
      <c r="AC87" s="10" t="s">
        <v>136</v>
      </c>
      <c r="AD87" s="10"/>
      <c r="AE87" s="10" t="s">
        <v>57</v>
      </c>
      <c r="AF87" s="10" t="s">
        <v>602</v>
      </c>
      <c r="AG87" s="10" t="s">
        <v>603</v>
      </c>
      <c r="AH87" s="10" t="s">
        <v>73</v>
      </c>
      <c r="AI87" s="11" t="str">
        <f t="shared" si="9"/>
        <v>Sim</v>
      </c>
      <c r="AJ87" s="12" t="str">
        <f t="shared" si="10"/>
        <v>Sim</v>
      </c>
      <c r="AK87" s="12" t="s">
        <v>188</v>
      </c>
      <c r="AL87" s="12" t="str">
        <f t="shared" si="11"/>
        <v>Sim</v>
      </c>
      <c r="AM87" s="12" t="str">
        <f t="shared" si="15"/>
        <v>7,5 m &lt; h &lt; 15 m</v>
      </c>
      <c r="AN87" s="12" t="str">
        <f t="shared" si="12"/>
        <v>Sim</v>
      </c>
      <c r="AO87" s="12" t="str">
        <f t="shared" si="13"/>
        <v>Pequena entre 3 e 5 hm³</v>
      </c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</row>
    <row r="88" spans="1:1024" s="1" customFormat="1" x14ac:dyDescent="0.25">
      <c r="A88" s="10">
        <v>3814</v>
      </c>
      <c r="B88" s="10" t="s">
        <v>181</v>
      </c>
      <c r="C88" s="10"/>
      <c r="D88" s="10"/>
      <c r="E88" s="10" t="s">
        <v>215</v>
      </c>
      <c r="F88" s="10" t="s">
        <v>76</v>
      </c>
      <c r="G88" s="10" t="s">
        <v>604</v>
      </c>
      <c r="H88" s="10" t="s">
        <v>46</v>
      </c>
      <c r="I88" s="10" t="s">
        <v>47</v>
      </c>
      <c r="J88" s="10" t="s">
        <v>47</v>
      </c>
      <c r="K88" s="10" t="s">
        <v>48</v>
      </c>
      <c r="L88" s="10" t="s">
        <v>48</v>
      </c>
      <c r="M88" s="10" t="s">
        <v>49</v>
      </c>
      <c r="N88" s="10" t="s">
        <v>605</v>
      </c>
      <c r="O88" s="10" t="s">
        <v>79</v>
      </c>
      <c r="P88" s="10"/>
      <c r="Q88" s="10" t="s">
        <v>42</v>
      </c>
      <c r="R88" s="10" t="s">
        <v>606</v>
      </c>
      <c r="S88" s="10" t="s">
        <v>48</v>
      </c>
      <c r="T88" s="10"/>
      <c r="U88" s="10" t="s">
        <v>48</v>
      </c>
      <c r="V88" s="10"/>
      <c r="W88" s="10">
        <v>3</v>
      </c>
      <c r="X88" s="10">
        <v>3.4000000000000002E-2</v>
      </c>
      <c r="Y88" s="10" t="s">
        <v>53</v>
      </c>
      <c r="Z88" s="10"/>
      <c r="AA88" s="10"/>
      <c r="AB88" s="10" t="s">
        <v>607</v>
      </c>
      <c r="AC88" s="10" t="s">
        <v>81</v>
      </c>
      <c r="AD88" s="10"/>
      <c r="AE88" s="10" t="s">
        <v>57</v>
      </c>
      <c r="AF88" s="10" t="s">
        <v>608</v>
      </c>
      <c r="AG88" s="10" t="s">
        <v>609</v>
      </c>
      <c r="AH88" s="10" t="s">
        <v>73</v>
      </c>
      <c r="AI88" s="11" t="str">
        <f t="shared" si="9"/>
        <v>Sim</v>
      </c>
      <c r="AJ88" s="12" t="str">
        <f t="shared" si="10"/>
        <v>Sim</v>
      </c>
      <c r="AK88" s="12" t="s">
        <v>188</v>
      </c>
      <c r="AL88" s="12" t="str">
        <f t="shared" si="11"/>
        <v>Sim</v>
      </c>
      <c r="AM88" s="12" t="str">
        <f t="shared" si="15"/>
        <v>h &lt; 7,5 m</v>
      </c>
      <c r="AN88" s="12" t="str">
        <f t="shared" si="12"/>
        <v>Sim</v>
      </c>
      <c r="AO88" s="12" t="str">
        <f t="shared" si="13"/>
        <v>Pequena até 1 hm³</v>
      </c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</row>
    <row r="89" spans="1:1024" s="1" customFormat="1" x14ac:dyDescent="0.25">
      <c r="A89" s="10">
        <v>3936</v>
      </c>
      <c r="B89" s="10" t="s">
        <v>181</v>
      </c>
      <c r="C89" s="10"/>
      <c r="D89" s="10"/>
      <c r="E89" s="10" t="s">
        <v>610</v>
      </c>
      <c r="F89" s="10" t="s">
        <v>76</v>
      </c>
      <c r="G89" s="10" t="s">
        <v>604</v>
      </c>
      <c r="H89" s="10" t="s">
        <v>46</v>
      </c>
      <c r="I89" s="10" t="s">
        <v>47</v>
      </c>
      <c r="J89" s="10" t="s">
        <v>47</v>
      </c>
      <c r="K89" s="10" t="s">
        <v>48</v>
      </c>
      <c r="L89" s="10" t="s">
        <v>48</v>
      </c>
      <c r="M89" s="10" t="s">
        <v>49</v>
      </c>
      <c r="N89" s="10" t="s">
        <v>611</v>
      </c>
      <c r="O89" s="10" t="s">
        <v>79</v>
      </c>
      <c r="P89" s="10"/>
      <c r="Q89" s="10" t="s">
        <v>42</v>
      </c>
      <c r="R89" s="10" t="s">
        <v>612</v>
      </c>
      <c r="S89" s="10" t="s">
        <v>48</v>
      </c>
      <c r="T89" s="10"/>
      <c r="U89" s="10" t="s">
        <v>48</v>
      </c>
      <c r="V89" s="10"/>
      <c r="W89" s="10">
        <v>7</v>
      </c>
      <c r="X89" s="10">
        <v>3.4000000000000002E-2</v>
      </c>
      <c r="Y89" s="10" t="s">
        <v>53</v>
      </c>
      <c r="Z89" s="10"/>
      <c r="AA89" s="10"/>
      <c r="AB89" s="10" t="s">
        <v>55</v>
      </c>
      <c r="AC89" s="10" t="s">
        <v>81</v>
      </c>
      <c r="AD89" s="10"/>
      <c r="AE89" s="10" t="s">
        <v>57</v>
      </c>
      <c r="AF89" s="10" t="s">
        <v>613</v>
      </c>
      <c r="AG89" s="10" t="s">
        <v>614</v>
      </c>
      <c r="AH89" s="10" t="s">
        <v>73</v>
      </c>
      <c r="AI89" s="11" t="str">
        <f t="shared" si="9"/>
        <v>Sim</v>
      </c>
      <c r="AJ89" s="12" t="str">
        <f t="shared" si="10"/>
        <v>Sim</v>
      </c>
      <c r="AK89" s="12" t="s">
        <v>188</v>
      </c>
      <c r="AL89" s="12" t="str">
        <f t="shared" si="11"/>
        <v>Sim</v>
      </c>
      <c r="AM89" s="12" t="str">
        <f t="shared" si="15"/>
        <v>h &lt; 7,5 m</v>
      </c>
      <c r="AN89" s="12" t="str">
        <f t="shared" si="12"/>
        <v>Sim</v>
      </c>
      <c r="AO89" s="12" t="str">
        <f t="shared" si="13"/>
        <v>Pequena até 1 hm³</v>
      </c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</row>
    <row r="90" spans="1:1024" s="1" customFormat="1" x14ac:dyDescent="0.25">
      <c r="A90" s="10">
        <v>3937</v>
      </c>
      <c r="B90" s="10" t="s">
        <v>181</v>
      </c>
      <c r="C90" s="10"/>
      <c r="D90" s="10"/>
      <c r="E90" s="10" t="s">
        <v>610</v>
      </c>
      <c r="F90" s="10" t="s">
        <v>76</v>
      </c>
      <c r="G90" s="10" t="s">
        <v>604</v>
      </c>
      <c r="H90" s="10" t="s">
        <v>46</v>
      </c>
      <c r="I90" s="10" t="s">
        <v>47</v>
      </c>
      <c r="J90" s="10" t="s">
        <v>47</v>
      </c>
      <c r="K90" s="10" t="s">
        <v>48</v>
      </c>
      <c r="L90" s="10" t="s">
        <v>48</v>
      </c>
      <c r="M90" s="10" t="s">
        <v>49</v>
      </c>
      <c r="N90" s="10" t="s">
        <v>611</v>
      </c>
      <c r="O90" s="10" t="s">
        <v>79</v>
      </c>
      <c r="P90" s="10"/>
      <c r="Q90" s="10" t="s">
        <v>42</v>
      </c>
      <c r="R90" s="10" t="s">
        <v>615</v>
      </c>
      <c r="S90" s="10" t="s">
        <v>48</v>
      </c>
      <c r="T90" s="10"/>
      <c r="U90" s="10" t="s">
        <v>48</v>
      </c>
      <c r="V90" s="10"/>
      <c r="W90" s="10">
        <v>5</v>
      </c>
      <c r="X90" s="10">
        <v>0.01</v>
      </c>
      <c r="Y90" s="10" t="s">
        <v>53</v>
      </c>
      <c r="Z90" s="10"/>
      <c r="AA90" s="10"/>
      <c r="AB90" s="10" t="s">
        <v>55</v>
      </c>
      <c r="AC90" s="10" t="s">
        <v>81</v>
      </c>
      <c r="AD90" s="10"/>
      <c r="AE90" s="10" t="s">
        <v>57</v>
      </c>
      <c r="AF90" s="10" t="s">
        <v>616</v>
      </c>
      <c r="AG90" s="10" t="s">
        <v>617</v>
      </c>
      <c r="AH90" s="10" t="s">
        <v>73</v>
      </c>
      <c r="AI90" s="11" t="str">
        <f t="shared" si="9"/>
        <v>Sim</v>
      </c>
      <c r="AJ90" s="12" t="str">
        <f t="shared" si="10"/>
        <v>Sim</v>
      </c>
      <c r="AK90" s="12" t="s">
        <v>188</v>
      </c>
      <c r="AL90" s="12" t="str">
        <f t="shared" si="11"/>
        <v>Sim</v>
      </c>
      <c r="AM90" s="12" t="str">
        <f t="shared" si="15"/>
        <v>h &lt; 7,5 m</v>
      </c>
      <c r="AN90" s="12" t="str">
        <f t="shared" si="12"/>
        <v>Sim</v>
      </c>
      <c r="AO90" s="12" t="str">
        <f t="shared" si="13"/>
        <v>Pequena até 1 hm³</v>
      </c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</row>
    <row r="91" spans="1:1024" s="1" customFormat="1" x14ac:dyDescent="0.25">
      <c r="A91" s="10">
        <v>6884</v>
      </c>
      <c r="B91" s="10" t="s">
        <v>618</v>
      </c>
      <c r="C91" s="10"/>
      <c r="D91" s="10"/>
      <c r="E91" s="10" t="s">
        <v>230</v>
      </c>
      <c r="F91" s="10" t="s">
        <v>76</v>
      </c>
      <c r="G91" s="10" t="s">
        <v>619</v>
      </c>
      <c r="H91" s="10"/>
      <c r="I91" s="10" t="s">
        <v>47</v>
      </c>
      <c r="J91" s="10" t="s">
        <v>47</v>
      </c>
      <c r="K91" s="10" t="s">
        <v>48</v>
      </c>
      <c r="L91" s="10" t="s">
        <v>48</v>
      </c>
      <c r="M91" s="10" t="s">
        <v>132</v>
      </c>
      <c r="N91" s="10" t="s">
        <v>620</v>
      </c>
      <c r="O91" s="10" t="s">
        <v>79</v>
      </c>
      <c r="P91" s="10"/>
      <c r="Q91" s="10" t="s">
        <v>42</v>
      </c>
      <c r="R91" s="10" t="s">
        <v>621</v>
      </c>
      <c r="S91" s="10" t="s">
        <v>48</v>
      </c>
      <c r="T91" s="10"/>
      <c r="U91" s="10" t="s">
        <v>48</v>
      </c>
      <c r="V91" s="10"/>
      <c r="W91" s="10"/>
      <c r="X91" s="10"/>
      <c r="Y91" s="10" t="s">
        <v>115</v>
      </c>
      <c r="Z91" s="10" t="s">
        <v>622</v>
      </c>
      <c r="AA91" s="10"/>
      <c r="AB91" s="10" t="s">
        <v>623</v>
      </c>
      <c r="AC91" s="10" t="s">
        <v>445</v>
      </c>
      <c r="AD91" s="10"/>
      <c r="AE91" s="10" t="s">
        <v>57</v>
      </c>
      <c r="AF91" s="10" t="s">
        <v>624</v>
      </c>
      <c r="AG91" s="10" t="s">
        <v>625</v>
      </c>
      <c r="AH91" s="10" t="s">
        <v>60</v>
      </c>
      <c r="AI91" s="11" t="str">
        <f t="shared" si="9"/>
        <v>Sim</v>
      </c>
      <c r="AJ91" s="12" t="str">
        <f t="shared" si="10"/>
        <v>Sim</v>
      </c>
      <c r="AK91" s="12" t="s">
        <v>188</v>
      </c>
      <c r="AL91" s="12" t="str">
        <f t="shared" si="11"/>
        <v>Não</v>
      </c>
      <c r="AM91" s="12" t="str">
        <f t="shared" si="15"/>
        <v>Sem Informação</v>
      </c>
      <c r="AN91" s="12" t="str">
        <f t="shared" si="12"/>
        <v>Não</v>
      </c>
      <c r="AO91" s="12" t="str">
        <f t="shared" si="13"/>
        <v>Sem Informação</v>
      </c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</row>
    <row r="92" spans="1:1024" s="1" customFormat="1" x14ac:dyDescent="0.25">
      <c r="A92" s="10">
        <v>6886</v>
      </c>
      <c r="B92" s="10" t="s">
        <v>626</v>
      </c>
      <c r="C92" s="10"/>
      <c r="D92" s="10"/>
      <c r="E92" s="10" t="s">
        <v>230</v>
      </c>
      <c r="F92" s="10" t="s">
        <v>76</v>
      </c>
      <c r="G92" s="10" t="s">
        <v>619</v>
      </c>
      <c r="H92" s="10"/>
      <c r="I92" s="10" t="s">
        <v>47</v>
      </c>
      <c r="J92" s="10" t="s">
        <v>47</v>
      </c>
      <c r="K92" s="10" t="s">
        <v>48</v>
      </c>
      <c r="L92" s="10" t="s">
        <v>48</v>
      </c>
      <c r="M92" s="10" t="s">
        <v>132</v>
      </c>
      <c r="N92" s="10" t="s">
        <v>627</v>
      </c>
      <c r="O92" s="10" t="s">
        <v>79</v>
      </c>
      <c r="P92" s="10"/>
      <c r="Q92" s="10" t="s">
        <v>42</v>
      </c>
      <c r="R92" s="10" t="s">
        <v>628</v>
      </c>
      <c r="S92" s="10" t="s">
        <v>48</v>
      </c>
      <c r="T92" s="10"/>
      <c r="U92" s="10" t="s">
        <v>48</v>
      </c>
      <c r="V92" s="10"/>
      <c r="W92" s="10"/>
      <c r="X92" s="10"/>
      <c r="Y92" s="10" t="s">
        <v>53</v>
      </c>
      <c r="Z92" s="10"/>
      <c r="AA92" s="10"/>
      <c r="AB92" s="10" t="s">
        <v>629</v>
      </c>
      <c r="AC92" s="10" t="s">
        <v>445</v>
      </c>
      <c r="AD92" s="10"/>
      <c r="AE92" s="10" t="s">
        <v>57</v>
      </c>
      <c r="AF92" s="10" t="s">
        <v>630</v>
      </c>
      <c r="AG92" s="10" t="s">
        <v>631</v>
      </c>
      <c r="AH92" s="10" t="s">
        <v>60</v>
      </c>
      <c r="AI92" s="11" t="str">
        <f t="shared" si="9"/>
        <v>Sim</v>
      </c>
      <c r="AJ92" s="12" t="str">
        <f t="shared" si="10"/>
        <v>Sim</v>
      </c>
      <c r="AK92" s="12" t="s">
        <v>188</v>
      </c>
      <c r="AL92" s="12" t="str">
        <f t="shared" si="11"/>
        <v>Não</v>
      </c>
      <c r="AM92" s="12" t="str">
        <f t="shared" si="15"/>
        <v>Sem Informação</v>
      </c>
      <c r="AN92" s="12" t="str">
        <f t="shared" si="12"/>
        <v>Não</v>
      </c>
      <c r="AO92" s="12" t="str">
        <f t="shared" si="13"/>
        <v>Sem Informação</v>
      </c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</row>
    <row r="93" spans="1:1024" s="1" customFormat="1" x14ac:dyDescent="0.25">
      <c r="A93" s="10">
        <v>1463</v>
      </c>
      <c r="B93" s="10" t="s">
        <v>53</v>
      </c>
      <c r="C93" s="10"/>
      <c r="D93" s="10"/>
      <c r="E93" s="10" t="s">
        <v>230</v>
      </c>
      <c r="F93" s="10" t="s">
        <v>76</v>
      </c>
      <c r="G93" s="10" t="s">
        <v>632</v>
      </c>
      <c r="H93" s="10" t="s">
        <v>46</v>
      </c>
      <c r="I93" s="10" t="s">
        <v>47</v>
      </c>
      <c r="J93" s="10" t="s">
        <v>47</v>
      </c>
      <c r="K93" s="10" t="s">
        <v>48</v>
      </c>
      <c r="L93" s="10" t="s">
        <v>48</v>
      </c>
      <c r="M93" s="10" t="s">
        <v>49</v>
      </c>
      <c r="N93" s="10" t="s">
        <v>540</v>
      </c>
      <c r="O93" s="10" t="s">
        <v>79</v>
      </c>
      <c r="P93" s="10"/>
      <c r="Q93" s="10" t="s">
        <v>42</v>
      </c>
      <c r="R93" s="10" t="s">
        <v>633</v>
      </c>
      <c r="S93" s="10" t="s">
        <v>48</v>
      </c>
      <c r="T93" s="10"/>
      <c r="U93" s="10" t="s">
        <v>48</v>
      </c>
      <c r="V93" s="10">
        <v>1.7</v>
      </c>
      <c r="W93" s="10">
        <v>1.5</v>
      </c>
      <c r="X93" s="10">
        <v>2E-3</v>
      </c>
      <c r="Y93" s="10" t="s">
        <v>53</v>
      </c>
      <c r="Z93" s="10"/>
      <c r="AA93" s="10"/>
      <c r="AB93" s="10" t="s">
        <v>634</v>
      </c>
      <c r="AC93" s="10" t="s">
        <v>81</v>
      </c>
      <c r="AD93" s="10"/>
      <c r="AE93" s="10" t="s">
        <v>57</v>
      </c>
      <c r="AF93" s="10" t="s">
        <v>635</v>
      </c>
      <c r="AG93" s="10" t="s">
        <v>636</v>
      </c>
      <c r="AH93" s="10" t="s">
        <v>73</v>
      </c>
      <c r="AI93" s="11" t="str">
        <f t="shared" si="9"/>
        <v>Sim</v>
      </c>
      <c r="AJ93" s="12" t="str">
        <f t="shared" si="10"/>
        <v>Sim</v>
      </c>
      <c r="AK93" s="12" t="s">
        <v>188</v>
      </c>
      <c r="AL93" s="12" t="str">
        <f t="shared" si="11"/>
        <v>Sim</v>
      </c>
      <c r="AM93" s="12" t="str">
        <f t="shared" si="15"/>
        <v>h &lt; 7,5 m</v>
      </c>
      <c r="AN93" s="12" t="str">
        <f t="shared" si="12"/>
        <v>Sim</v>
      </c>
      <c r="AO93" s="12" t="str">
        <f t="shared" si="13"/>
        <v>Pequena até 1 hm³</v>
      </c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</row>
    <row r="94" spans="1:1024" s="1" customFormat="1" x14ac:dyDescent="0.25">
      <c r="A94" s="10">
        <v>6887</v>
      </c>
      <c r="B94" s="10" t="s">
        <v>637</v>
      </c>
      <c r="C94" s="10"/>
      <c r="D94" s="10"/>
      <c r="E94" s="10" t="s">
        <v>54</v>
      </c>
      <c r="F94" s="10" t="s">
        <v>76</v>
      </c>
      <c r="G94" s="10" t="s">
        <v>632</v>
      </c>
      <c r="H94" s="10" t="s">
        <v>46</v>
      </c>
      <c r="I94" s="10" t="s">
        <v>47</v>
      </c>
      <c r="J94" s="10" t="s">
        <v>47</v>
      </c>
      <c r="K94" s="10" t="s">
        <v>48</v>
      </c>
      <c r="L94" s="10" t="s">
        <v>48</v>
      </c>
      <c r="M94" s="10" t="s">
        <v>49</v>
      </c>
      <c r="N94" s="10" t="s">
        <v>638</v>
      </c>
      <c r="O94" s="10" t="s">
        <v>79</v>
      </c>
      <c r="P94" s="10"/>
      <c r="Q94" s="10" t="s">
        <v>42</v>
      </c>
      <c r="R94" s="10" t="s">
        <v>639</v>
      </c>
      <c r="S94" s="10" t="s">
        <v>48</v>
      </c>
      <c r="T94" s="10"/>
      <c r="U94" s="10" t="s">
        <v>48</v>
      </c>
      <c r="V94" s="10"/>
      <c r="W94" s="10"/>
      <c r="X94" s="10"/>
      <c r="Y94" s="10" t="s">
        <v>53</v>
      </c>
      <c r="Z94" s="10"/>
      <c r="AA94" s="10"/>
      <c r="AB94" s="10" t="s">
        <v>640</v>
      </c>
      <c r="AC94" s="10" t="s">
        <v>81</v>
      </c>
      <c r="AD94" s="10"/>
      <c r="AE94" s="10" t="s">
        <v>57</v>
      </c>
      <c r="AF94" s="10" t="s">
        <v>641</v>
      </c>
      <c r="AG94" s="10" t="s">
        <v>642</v>
      </c>
      <c r="AH94" s="10" t="s">
        <v>60</v>
      </c>
      <c r="AI94" s="11" t="str">
        <f t="shared" si="9"/>
        <v>Sim</v>
      </c>
      <c r="AJ94" s="12" t="str">
        <f t="shared" si="10"/>
        <v>Sim</v>
      </c>
      <c r="AK94" s="12" t="s">
        <v>188</v>
      </c>
      <c r="AL94" s="12" t="str">
        <f t="shared" si="11"/>
        <v>Não</v>
      </c>
      <c r="AM94" s="12" t="str">
        <f t="shared" si="15"/>
        <v>Sem Informação</v>
      </c>
      <c r="AN94" s="12" t="str">
        <f t="shared" si="12"/>
        <v>Não</v>
      </c>
      <c r="AO94" s="12" t="str">
        <f t="shared" si="13"/>
        <v>Sem Informação</v>
      </c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</row>
    <row r="95" spans="1:1024" s="1" customFormat="1" x14ac:dyDescent="0.25">
      <c r="A95" s="10">
        <v>6891</v>
      </c>
      <c r="B95" s="10" t="s">
        <v>643</v>
      </c>
      <c r="C95" s="10"/>
      <c r="D95" s="10"/>
      <c r="E95" s="10" t="s">
        <v>230</v>
      </c>
      <c r="F95" s="10" t="s">
        <v>76</v>
      </c>
      <c r="G95" s="10" t="s">
        <v>632</v>
      </c>
      <c r="H95" s="10" t="s">
        <v>46</v>
      </c>
      <c r="I95" s="10" t="s">
        <v>47</v>
      </c>
      <c r="J95" s="10" t="s">
        <v>47</v>
      </c>
      <c r="K95" s="10" t="s">
        <v>48</v>
      </c>
      <c r="L95" s="10" t="s">
        <v>48</v>
      </c>
      <c r="M95" s="10" t="s">
        <v>49</v>
      </c>
      <c r="N95" s="10" t="s">
        <v>644</v>
      </c>
      <c r="O95" s="10" t="s">
        <v>79</v>
      </c>
      <c r="P95" s="10"/>
      <c r="Q95" s="10" t="s">
        <v>42</v>
      </c>
      <c r="R95" s="10" t="s">
        <v>645</v>
      </c>
      <c r="S95" s="10" t="s">
        <v>48</v>
      </c>
      <c r="T95" s="10"/>
      <c r="U95" s="10" t="s">
        <v>48</v>
      </c>
      <c r="V95" s="10"/>
      <c r="W95" s="10"/>
      <c r="X95" s="10"/>
      <c r="Y95" s="10" t="s">
        <v>53</v>
      </c>
      <c r="Z95" s="10"/>
      <c r="AA95" s="10"/>
      <c r="AB95" s="10" t="s">
        <v>634</v>
      </c>
      <c r="AC95" s="10" t="s">
        <v>81</v>
      </c>
      <c r="AD95" s="10"/>
      <c r="AE95" s="10" t="s">
        <v>57</v>
      </c>
      <c r="AF95" s="10" t="s">
        <v>646</v>
      </c>
      <c r="AG95" s="10" t="s">
        <v>647</v>
      </c>
      <c r="AH95" s="10" t="s">
        <v>60</v>
      </c>
      <c r="AI95" s="11" t="str">
        <f t="shared" si="9"/>
        <v>Sim</v>
      </c>
      <c r="AJ95" s="12" t="str">
        <f t="shared" si="10"/>
        <v>Sim</v>
      </c>
      <c r="AK95" s="12" t="s">
        <v>188</v>
      </c>
      <c r="AL95" s="12" t="str">
        <f t="shared" si="11"/>
        <v>Não</v>
      </c>
      <c r="AM95" s="12" t="str">
        <f t="shared" si="15"/>
        <v>Sem Informação</v>
      </c>
      <c r="AN95" s="12" t="str">
        <f t="shared" si="12"/>
        <v>Não</v>
      </c>
      <c r="AO95" s="12" t="str">
        <f t="shared" si="13"/>
        <v>Sem Informação</v>
      </c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</row>
    <row r="96" spans="1:1024" s="1" customFormat="1" x14ac:dyDescent="0.25">
      <c r="A96" s="10">
        <v>6483</v>
      </c>
      <c r="B96" s="10" t="s">
        <v>648</v>
      </c>
      <c r="C96" s="10"/>
      <c r="D96" s="10" t="s">
        <v>649</v>
      </c>
      <c r="E96" s="10" t="s">
        <v>54</v>
      </c>
      <c r="F96" s="10" t="s">
        <v>238</v>
      </c>
      <c r="G96" s="10" t="s">
        <v>650</v>
      </c>
      <c r="H96" s="10" t="s">
        <v>46</v>
      </c>
      <c r="I96" s="10" t="s">
        <v>47</v>
      </c>
      <c r="J96" s="10" t="s">
        <v>47</v>
      </c>
      <c r="K96" s="10" t="s">
        <v>48</v>
      </c>
      <c r="L96" s="10" t="s">
        <v>48</v>
      </c>
      <c r="M96" s="10" t="s">
        <v>49</v>
      </c>
      <c r="N96" s="10" t="s">
        <v>651</v>
      </c>
      <c r="O96" s="10" t="s">
        <v>241</v>
      </c>
      <c r="P96" s="10"/>
      <c r="Q96" s="10" t="s">
        <v>42</v>
      </c>
      <c r="R96" s="10"/>
      <c r="S96" s="10" t="s">
        <v>48</v>
      </c>
      <c r="T96" s="10"/>
      <c r="U96" s="10" t="s">
        <v>48</v>
      </c>
      <c r="V96" s="10"/>
      <c r="W96" s="10"/>
      <c r="X96" s="10"/>
      <c r="Y96" s="10" t="s">
        <v>91</v>
      </c>
      <c r="Z96" s="10"/>
      <c r="AA96" s="10" t="s">
        <v>106</v>
      </c>
      <c r="AB96" s="10" t="s">
        <v>652</v>
      </c>
      <c r="AC96" s="10" t="s">
        <v>136</v>
      </c>
      <c r="AD96" s="10"/>
      <c r="AE96" s="10"/>
      <c r="AF96" s="10" t="s">
        <v>653</v>
      </c>
      <c r="AG96" s="10" t="s">
        <v>654</v>
      </c>
      <c r="AH96" s="10" t="s">
        <v>60</v>
      </c>
      <c r="AI96" s="11" t="str">
        <f t="shared" si="9"/>
        <v>Não</v>
      </c>
      <c r="AJ96" s="12" t="str">
        <f t="shared" si="10"/>
        <v>Sim</v>
      </c>
      <c r="AK96" s="12" t="s">
        <v>188</v>
      </c>
      <c r="AL96" s="12" t="str">
        <f t="shared" si="11"/>
        <v>Não</v>
      </c>
      <c r="AM96" s="12" t="str">
        <f t="shared" si="15"/>
        <v>Sem Informação</v>
      </c>
      <c r="AN96" s="12" t="str">
        <f t="shared" si="12"/>
        <v>Não</v>
      </c>
      <c r="AO96" s="12" t="str">
        <f t="shared" si="13"/>
        <v>Sem Informação</v>
      </c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</row>
    <row r="97" spans="1:1024" s="1" customFormat="1" x14ac:dyDescent="0.25">
      <c r="A97" s="10">
        <v>3780</v>
      </c>
      <c r="B97" s="10" t="s">
        <v>655</v>
      </c>
      <c r="C97" s="10"/>
      <c r="D97" s="10" t="s">
        <v>194</v>
      </c>
      <c r="E97" s="10" t="s">
        <v>154</v>
      </c>
      <c r="F97" s="10" t="s">
        <v>76</v>
      </c>
      <c r="G97" s="10" t="s">
        <v>656</v>
      </c>
      <c r="H97" s="10" t="s">
        <v>46</v>
      </c>
      <c r="I97" s="10" t="s">
        <v>47</v>
      </c>
      <c r="J97" s="10" t="s">
        <v>47</v>
      </c>
      <c r="K97" s="10" t="s">
        <v>48</v>
      </c>
      <c r="L97" s="10" t="s">
        <v>48</v>
      </c>
      <c r="M97" s="10" t="s">
        <v>49</v>
      </c>
      <c r="N97" s="10" t="s">
        <v>657</v>
      </c>
      <c r="O97" s="10" t="s">
        <v>79</v>
      </c>
      <c r="P97" s="10"/>
      <c r="Q97" s="10" t="s">
        <v>42</v>
      </c>
      <c r="R97" s="10" t="s">
        <v>658</v>
      </c>
      <c r="S97" s="10" t="s">
        <v>48</v>
      </c>
      <c r="T97" s="10"/>
      <c r="U97" s="10" t="s">
        <v>48</v>
      </c>
      <c r="V97" s="10"/>
      <c r="W97" s="10">
        <v>1</v>
      </c>
      <c r="X97" s="10">
        <v>2.726</v>
      </c>
      <c r="Y97" s="10" t="s">
        <v>53</v>
      </c>
      <c r="Z97" s="10"/>
      <c r="AA97" s="10"/>
      <c r="AB97" s="10" t="s">
        <v>55</v>
      </c>
      <c r="AC97" s="10" t="s">
        <v>81</v>
      </c>
      <c r="AD97" s="10"/>
      <c r="AE97" s="10" t="s">
        <v>57</v>
      </c>
      <c r="AF97" s="10" t="s">
        <v>659</v>
      </c>
      <c r="AG97" s="10" t="s">
        <v>660</v>
      </c>
      <c r="AH97" s="10" t="s">
        <v>73</v>
      </c>
      <c r="AI97" s="11" t="str">
        <f t="shared" si="9"/>
        <v>Sim</v>
      </c>
      <c r="AJ97" s="12" t="str">
        <f t="shared" si="10"/>
        <v>Sim</v>
      </c>
      <c r="AK97" s="12" t="s">
        <v>188</v>
      </c>
      <c r="AL97" s="12" t="str">
        <f t="shared" si="11"/>
        <v>Sim</v>
      </c>
      <c r="AM97" s="12" t="str">
        <f t="shared" si="15"/>
        <v>h &lt; 7,5 m</v>
      </c>
      <c r="AN97" s="12" t="str">
        <f t="shared" si="12"/>
        <v>Sim</v>
      </c>
      <c r="AO97" s="12" t="str">
        <f t="shared" si="13"/>
        <v>Pequena entre 1 e 3 hm³</v>
      </c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</row>
    <row r="98" spans="1:1024" s="1" customFormat="1" x14ac:dyDescent="0.25">
      <c r="A98" s="10">
        <v>3928</v>
      </c>
      <c r="B98" s="10" t="s">
        <v>661</v>
      </c>
      <c r="C98" s="10"/>
      <c r="D98" s="10" t="s">
        <v>194</v>
      </c>
      <c r="E98" s="10" t="s">
        <v>54</v>
      </c>
      <c r="F98" s="10" t="s">
        <v>76</v>
      </c>
      <c r="G98" s="10" t="s">
        <v>656</v>
      </c>
      <c r="H98" s="10" t="s">
        <v>46</v>
      </c>
      <c r="I98" s="10" t="s">
        <v>47</v>
      </c>
      <c r="J98" s="10" t="s">
        <v>47</v>
      </c>
      <c r="K98" s="10" t="s">
        <v>48</v>
      </c>
      <c r="L98" s="10" t="s">
        <v>48</v>
      </c>
      <c r="M98" s="10" t="s">
        <v>49</v>
      </c>
      <c r="N98" s="10" t="s">
        <v>657</v>
      </c>
      <c r="O98" s="10" t="s">
        <v>79</v>
      </c>
      <c r="P98" s="10" t="s">
        <v>194</v>
      </c>
      <c r="Q98" s="10" t="s">
        <v>42</v>
      </c>
      <c r="R98" s="10" t="s">
        <v>658</v>
      </c>
      <c r="S98" s="10" t="s">
        <v>48</v>
      </c>
      <c r="T98" s="10"/>
      <c r="U98" s="10" t="s">
        <v>48</v>
      </c>
      <c r="V98" s="10">
        <v>1</v>
      </c>
      <c r="W98" s="10"/>
      <c r="X98" s="10">
        <v>2.7E-2</v>
      </c>
      <c r="Y98" s="10" t="s">
        <v>53</v>
      </c>
      <c r="Z98" s="10"/>
      <c r="AA98" s="10"/>
      <c r="AB98" s="10" t="s">
        <v>55</v>
      </c>
      <c r="AC98" s="10" t="s">
        <v>81</v>
      </c>
      <c r="AD98" s="10"/>
      <c r="AE98" s="10" t="s">
        <v>57</v>
      </c>
      <c r="AF98" s="10" t="s">
        <v>662</v>
      </c>
      <c r="AG98" s="10" t="s">
        <v>663</v>
      </c>
      <c r="AH98" s="10" t="s">
        <v>73</v>
      </c>
      <c r="AI98" s="11" t="str">
        <f t="shared" si="9"/>
        <v>Sim</v>
      </c>
      <c r="AJ98" s="12" t="str">
        <f t="shared" si="10"/>
        <v>Sim</v>
      </c>
      <c r="AK98" s="12" t="s">
        <v>188</v>
      </c>
      <c r="AL98" s="12" t="str">
        <f t="shared" si="11"/>
        <v>Sim</v>
      </c>
      <c r="AM98" s="12" t="str">
        <f>IF(ISBLANK(V98),"Sem Informação",IF(V98&lt;=7.5,"h &lt; 7,5 m",IF(AND(V98&gt;7.5,V98&lt;=15),"7,5 m &lt; h &lt; 15 m",IF(AND(V98&gt;15,V98&lt;=30),"15 m &lt; h &lt; 30 m",IF(AND(V98&gt;30,V98&lt;=70),"30 m &lt; h &lt; 70 m",IF(AND(V98&gt;70,V98&lt;=100),"70 m &lt; h &lt; 100","h &gt; 100 m"))))))</f>
        <v>h &lt; 7,5 m</v>
      </c>
      <c r="AN98" s="12" t="str">
        <f t="shared" si="12"/>
        <v>Sim</v>
      </c>
      <c r="AO98" s="12" t="str">
        <f t="shared" si="13"/>
        <v>Pequena até 1 hm³</v>
      </c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</row>
    <row r="99" spans="1:1024" s="1" customFormat="1" x14ac:dyDescent="0.25">
      <c r="A99" s="10">
        <v>6839</v>
      </c>
      <c r="B99" s="10" t="s">
        <v>664</v>
      </c>
      <c r="C99" s="10"/>
      <c r="D99" s="10"/>
      <c r="E99" s="10" t="s">
        <v>215</v>
      </c>
      <c r="F99" s="10" t="s">
        <v>76</v>
      </c>
      <c r="G99" s="10" t="s">
        <v>656</v>
      </c>
      <c r="H99" s="10" t="s">
        <v>46</v>
      </c>
      <c r="I99" s="10" t="s">
        <v>47</v>
      </c>
      <c r="J99" s="10" t="s">
        <v>47</v>
      </c>
      <c r="K99" s="10" t="s">
        <v>48</v>
      </c>
      <c r="L99" s="10" t="s">
        <v>48</v>
      </c>
      <c r="M99" s="10" t="s">
        <v>49</v>
      </c>
      <c r="N99" s="10" t="s">
        <v>665</v>
      </c>
      <c r="O99" s="10" t="s">
        <v>79</v>
      </c>
      <c r="P99" s="10"/>
      <c r="Q99" s="10" t="s">
        <v>42</v>
      </c>
      <c r="R99" s="10" t="s">
        <v>666</v>
      </c>
      <c r="S99" s="10" t="s">
        <v>48</v>
      </c>
      <c r="T99" s="10"/>
      <c r="U99" s="10" t="s">
        <v>48</v>
      </c>
      <c r="V99" s="10"/>
      <c r="W99" s="10"/>
      <c r="X99" s="10">
        <v>1E-3</v>
      </c>
      <c r="Y99" s="10" t="s">
        <v>53</v>
      </c>
      <c r="Z99" s="10"/>
      <c r="AA99" s="10"/>
      <c r="AB99" s="10" t="s">
        <v>55</v>
      </c>
      <c r="AC99" s="10" t="s">
        <v>81</v>
      </c>
      <c r="AD99" s="10"/>
      <c r="AE99" s="10" t="s">
        <v>57</v>
      </c>
      <c r="AF99" s="10" t="s">
        <v>667</v>
      </c>
      <c r="AG99" s="10" t="s">
        <v>668</v>
      </c>
      <c r="AH99" s="10" t="s">
        <v>60</v>
      </c>
      <c r="AI99" s="11" t="str">
        <f t="shared" si="9"/>
        <v>Sim</v>
      </c>
      <c r="AJ99" s="12" t="str">
        <f t="shared" si="10"/>
        <v>Sim</v>
      </c>
      <c r="AK99" s="12" t="s">
        <v>188</v>
      </c>
      <c r="AL99" s="12" t="str">
        <f t="shared" si="11"/>
        <v>Não</v>
      </c>
      <c r="AM99" s="12" t="str">
        <f t="shared" ref="AM99:AM104" si="16">IF(ISBLANK(W99),"Sem Informação",IF(W99&lt;=7.5,"h &lt; 7,5 m",IF(AND(W99&gt;7.5,W99&lt;=15),"7,5 m &lt; h &lt; 15 m",IF(AND(W99&gt;15,W99&lt;=30),"15 m &lt; h &lt; 30 m",IF(AND(W99&gt;30,W99&lt;=70),"30 m &lt; h &lt; 70 m",IF(AND(W99&gt;70,W99&lt;=100),"70 m &lt; h &lt; 100","h &gt; 100 m"))))))</f>
        <v>Sem Informação</v>
      </c>
      <c r="AN99" s="12" t="str">
        <f t="shared" si="12"/>
        <v>Sim</v>
      </c>
      <c r="AO99" s="12" t="str">
        <f t="shared" si="13"/>
        <v>Pequena até 1 hm³</v>
      </c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</row>
    <row r="100" spans="1:1024" s="1" customFormat="1" x14ac:dyDescent="0.25">
      <c r="A100" s="10">
        <v>19269</v>
      </c>
      <c r="B100" s="10" t="s">
        <v>669</v>
      </c>
      <c r="C100" s="10"/>
      <c r="D100" s="10"/>
      <c r="E100" s="10" t="s">
        <v>75</v>
      </c>
      <c r="F100" s="10" t="s">
        <v>580</v>
      </c>
      <c r="G100" s="10" t="s">
        <v>670</v>
      </c>
      <c r="H100" s="10" t="s">
        <v>46</v>
      </c>
      <c r="I100" s="10" t="s">
        <v>47</v>
      </c>
      <c r="J100" s="10" t="s">
        <v>47</v>
      </c>
      <c r="K100" s="10" t="s">
        <v>48</v>
      </c>
      <c r="L100" s="10" t="s">
        <v>48</v>
      </c>
      <c r="M100" s="10" t="s">
        <v>49</v>
      </c>
      <c r="N100" s="10" t="s">
        <v>671</v>
      </c>
      <c r="O100" s="10" t="s">
        <v>583</v>
      </c>
      <c r="P100" s="10">
        <v>182</v>
      </c>
      <c r="Q100" s="10" t="s">
        <v>42</v>
      </c>
      <c r="R100" s="10" t="s">
        <v>672</v>
      </c>
      <c r="S100" s="10" t="s">
        <v>48</v>
      </c>
      <c r="T100" s="10"/>
      <c r="U100" s="10" t="s">
        <v>48</v>
      </c>
      <c r="V100" s="10">
        <v>20</v>
      </c>
      <c r="W100" s="10">
        <v>19</v>
      </c>
      <c r="X100" s="10">
        <v>0.81200000000000006</v>
      </c>
      <c r="Y100" s="10" t="s">
        <v>91</v>
      </c>
      <c r="Z100" s="10" t="s">
        <v>75</v>
      </c>
      <c r="AA100" s="10"/>
      <c r="AB100" s="10" t="s">
        <v>673</v>
      </c>
      <c r="AC100" s="10" t="s">
        <v>136</v>
      </c>
      <c r="AD100" s="10" t="s">
        <v>300</v>
      </c>
      <c r="AE100" s="10" t="s">
        <v>57</v>
      </c>
      <c r="AF100" s="10" t="s">
        <v>674</v>
      </c>
      <c r="AG100" s="10" t="s">
        <v>675</v>
      </c>
      <c r="AH100" s="10" t="s">
        <v>73</v>
      </c>
      <c r="AI100" s="11" t="str">
        <f t="shared" si="9"/>
        <v>Sim</v>
      </c>
      <c r="AJ100" s="12" t="str">
        <f t="shared" si="10"/>
        <v>Sim</v>
      </c>
      <c r="AK100" s="12" t="s">
        <v>188</v>
      </c>
      <c r="AL100" s="12" t="str">
        <f t="shared" si="11"/>
        <v>Sim</v>
      </c>
      <c r="AM100" s="12" t="str">
        <f t="shared" si="16"/>
        <v>15 m &lt; h &lt; 30 m</v>
      </c>
      <c r="AN100" s="12" t="str">
        <f t="shared" si="12"/>
        <v>Sim</v>
      </c>
      <c r="AO100" s="12" t="str">
        <f t="shared" si="13"/>
        <v>Pequena até 1 hm³</v>
      </c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</row>
    <row r="101" spans="1:1024" s="1" customFormat="1" x14ac:dyDescent="0.25">
      <c r="A101" s="10">
        <v>19272</v>
      </c>
      <c r="B101" s="10" t="s">
        <v>676</v>
      </c>
      <c r="C101" s="10"/>
      <c r="D101" s="10"/>
      <c r="E101" s="10" t="s">
        <v>75</v>
      </c>
      <c r="F101" s="10" t="s">
        <v>580</v>
      </c>
      <c r="G101" s="10" t="s">
        <v>670</v>
      </c>
      <c r="H101" s="10" t="s">
        <v>46</v>
      </c>
      <c r="I101" s="10" t="s">
        <v>47</v>
      </c>
      <c r="J101" s="10" t="s">
        <v>47</v>
      </c>
      <c r="K101" s="10" t="s">
        <v>48</v>
      </c>
      <c r="L101" s="10" t="s">
        <v>48</v>
      </c>
      <c r="M101" s="10" t="s">
        <v>49</v>
      </c>
      <c r="N101" s="10" t="s">
        <v>671</v>
      </c>
      <c r="O101" s="10" t="s">
        <v>583</v>
      </c>
      <c r="P101" s="10">
        <v>183</v>
      </c>
      <c r="Q101" s="10" t="s">
        <v>42</v>
      </c>
      <c r="R101" s="10" t="s">
        <v>677</v>
      </c>
      <c r="S101" s="10" t="s">
        <v>48</v>
      </c>
      <c r="T101" s="10"/>
      <c r="U101" s="10" t="s">
        <v>48</v>
      </c>
      <c r="V101" s="10">
        <v>16</v>
      </c>
      <c r="W101" s="10">
        <v>15</v>
      </c>
      <c r="X101" s="10">
        <v>0.51</v>
      </c>
      <c r="Y101" s="10" t="s">
        <v>91</v>
      </c>
      <c r="Z101" s="10" t="s">
        <v>75</v>
      </c>
      <c r="AA101" s="10"/>
      <c r="AB101" s="10" t="s">
        <v>673</v>
      </c>
      <c r="AC101" s="10" t="s">
        <v>136</v>
      </c>
      <c r="AD101" s="10" t="s">
        <v>300</v>
      </c>
      <c r="AE101" s="10" t="s">
        <v>57</v>
      </c>
      <c r="AF101" s="10" t="s">
        <v>678</v>
      </c>
      <c r="AG101" s="10" t="s">
        <v>679</v>
      </c>
      <c r="AH101" s="10" t="s">
        <v>73</v>
      </c>
      <c r="AI101" s="11" t="str">
        <f t="shared" si="9"/>
        <v>Sim</v>
      </c>
      <c r="AJ101" s="12" t="str">
        <f t="shared" si="10"/>
        <v>Sim</v>
      </c>
      <c r="AK101" s="12" t="s">
        <v>188</v>
      </c>
      <c r="AL101" s="12" t="str">
        <f t="shared" si="11"/>
        <v>Sim</v>
      </c>
      <c r="AM101" s="12" t="str">
        <f t="shared" si="16"/>
        <v>7,5 m &lt; h &lt; 15 m</v>
      </c>
      <c r="AN101" s="12" t="str">
        <f t="shared" si="12"/>
        <v>Sim</v>
      </c>
      <c r="AO101" s="12" t="str">
        <f t="shared" si="13"/>
        <v>Pequena até 1 hm³</v>
      </c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</row>
    <row r="102" spans="1:1024" s="1" customFormat="1" x14ac:dyDescent="0.25">
      <c r="A102" s="10">
        <v>19273</v>
      </c>
      <c r="B102" s="10" t="s">
        <v>680</v>
      </c>
      <c r="C102" s="10"/>
      <c r="D102" s="10"/>
      <c r="E102" s="10" t="s">
        <v>75</v>
      </c>
      <c r="F102" s="10" t="s">
        <v>580</v>
      </c>
      <c r="G102" s="10" t="s">
        <v>670</v>
      </c>
      <c r="H102" s="10" t="s">
        <v>46</v>
      </c>
      <c r="I102" s="10" t="s">
        <v>47</v>
      </c>
      <c r="J102" s="10" t="s">
        <v>47</v>
      </c>
      <c r="K102" s="10" t="s">
        <v>48</v>
      </c>
      <c r="L102" s="10" t="s">
        <v>48</v>
      </c>
      <c r="M102" s="10" t="s">
        <v>49</v>
      </c>
      <c r="N102" s="10" t="s">
        <v>671</v>
      </c>
      <c r="O102" s="10" t="s">
        <v>583</v>
      </c>
      <c r="P102" s="10">
        <v>184</v>
      </c>
      <c r="Q102" s="10" t="s">
        <v>42</v>
      </c>
      <c r="R102" s="10" t="s">
        <v>681</v>
      </c>
      <c r="S102" s="10" t="s">
        <v>48</v>
      </c>
      <c r="T102" s="10"/>
      <c r="U102" s="10" t="s">
        <v>48</v>
      </c>
      <c r="V102" s="10">
        <v>18</v>
      </c>
      <c r="W102" s="10">
        <v>17</v>
      </c>
      <c r="X102" s="10">
        <v>0.50700000000000001</v>
      </c>
      <c r="Y102" s="10" t="s">
        <v>91</v>
      </c>
      <c r="Z102" s="10" t="s">
        <v>75</v>
      </c>
      <c r="AA102" s="10"/>
      <c r="AB102" s="10" t="s">
        <v>673</v>
      </c>
      <c r="AC102" s="10" t="s">
        <v>136</v>
      </c>
      <c r="AD102" s="10" t="s">
        <v>300</v>
      </c>
      <c r="AE102" s="10" t="s">
        <v>57</v>
      </c>
      <c r="AF102" s="10" t="s">
        <v>682</v>
      </c>
      <c r="AG102" s="10" t="s">
        <v>683</v>
      </c>
      <c r="AH102" s="10" t="s">
        <v>73</v>
      </c>
      <c r="AI102" s="11" t="str">
        <f t="shared" si="9"/>
        <v>Sim</v>
      </c>
      <c r="AJ102" s="12" t="str">
        <f t="shared" si="10"/>
        <v>Sim</v>
      </c>
      <c r="AK102" s="12" t="s">
        <v>188</v>
      </c>
      <c r="AL102" s="12" t="str">
        <f t="shared" si="11"/>
        <v>Sim</v>
      </c>
      <c r="AM102" s="12" t="str">
        <f t="shared" si="16"/>
        <v>15 m &lt; h &lt; 30 m</v>
      </c>
      <c r="AN102" s="12" t="str">
        <f t="shared" si="12"/>
        <v>Sim</v>
      </c>
      <c r="AO102" s="12" t="str">
        <f t="shared" si="13"/>
        <v>Pequena até 1 hm³</v>
      </c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</row>
    <row r="103" spans="1:1024" s="1" customFormat="1" x14ac:dyDescent="0.25">
      <c r="A103" s="10">
        <v>2495</v>
      </c>
      <c r="B103" s="10" t="s">
        <v>684</v>
      </c>
      <c r="C103" s="10"/>
      <c r="D103" s="10"/>
      <c r="E103" s="10" t="s">
        <v>54</v>
      </c>
      <c r="F103" s="10" t="s">
        <v>129</v>
      </c>
      <c r="G103" s="10" t="s">
        <v>685</v>
      </c>
      <c r="H103" s="10" t="s">
        <v>46</v>
      </c>
      <c r="I103" s="10" t="s">
        <v>47</v>
      </c>
      <c r="J103" s="10" t="s">
        <v>131</v>
      </c>
      <c r="K103" s="10" t="s">
        <v>48</v>
      </c>
      <c r="L103" s="10" t="s">
        <v>48</v>
      </c>
      <c r="M103" s="10" t="s">
        <v>49</v>
      </c>
      <c r="N103" s="10" t="s">
        <v>686</v>
      </c>
      <c r="O103" s="10" t="s">
        <v>134</v>
      </c>
      <c r="P103" s="10"/>
      <c r="Q103" s="10" t="s">
        <v>42</v>
      </c>
      <c r="R103" s="10">
        <v>1827</v>
      </c>
      <c r="S103" s="10" t="s">
        <v>48</v>
      </c>
      <c r="T103" s="10"/>
      <c r="U103" s="10" t="s">
        <v>48</v>
      </c>
      <c r="V103" s="10"/>
      <c r="W103" s="10">
        <v>6</v>
      </c>
      <c r="X103" s="10">
        <v>0.32700000000000001</v>
      </c>
      <c r="Y103" s="10" t="s">
        <v>91</v>
      </c>
      <c r="Z103" s="10"/>
      <c r="AA103" s="10"/>
      <c r="AB103" s="10" t="s">
        <v>687</v>
      </c>
      <c r="AC103" s="10" t="s">
        <v>136</v>
      </c>
      <c r="AD103" s="10" t="s">
        <v>276</v>
      </c>
      <c r="AE103" s="10" t="s">
        <v>57</v>
      </c>
      <c r="AF103" s="10" t="s">
        <v>688</v>
      </c>
      <c r="AG103" s="10" t="s">
        <v>689</v>
      </c>
      <c r="AH103" s="10" t="s">
        <v>73</v>
      </c>
      <c r="AI103" s="11" t="str">
        <f t="shared" si="9"/>
        <v>Sim</v>
      </c>
      <c r="AJ103" s="12" t="str">
        <f t="shared" si="10"/>
        <v>Sim</v>
      </c>
      <c r="AK103" s="12" t="s">
        <v>188</v>
      </c>
      <c r="AL103" s="12" t="str">
        <f t="shared" si="11"/>
        <v>Sim</v>
      </c>
      <c r="AM103" s="12" t="str">
        <f t="shared" si="16"/>
        <v>h &lt; 7,5 m</v>
      </c>
      <c r="AN103" s="12" t="str">
        <f t="shared" si="12"/>
        <v>Sim</v>
      </c>
      <c r="AO103" s="12" t="str">
        <f t="shared" si="13"/>
        <v>Pequena até 1 hm³</v>
      </c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</row>
    <row r="104" spans="1:1024" s="1" customFormat="1" x14ac:dyDescent="0.25">
      <c r="A104" s="10">
        <v>18467</v>
      </c>
      <c r="B104" s="10" t="s">
        <v>690</v>
      </c>
      <c r="C104" s="10"/>
      <c r="D104" s="10"/>
      <c r="E104" s="10" t="s">
        <v>154</v>
      </c>
      <c r="F104" s="10" t="s">
        <v>691</v>
      </c>
      <c r="G104" s="10" t="s">
        <v>692</v>
      </c>
      <c r="H104" s="10" t="s">
        <v>46</v>
      </c>
      <c r="I104" s="10" t="s">
        <v>47</v>
      </c>
      <c r="J104" s="10" t="s">
        <v>47</v>
      </c>
      <c r="K104" s="10" t="s">
        <v>48</v>
      </c>
      <c r="L104" s="10" t="s">
        <v>48</v>
      </c>
      <c r="M104" s="10" t="s">
        <v>49</v>
      </c>
      <c r="N104" s="10" t="s">
        <v>693</v>
      </c>
      <c r="O104" s="10" t="s">
        <v>694</v>
      </c>
      <c r="P104" s="10">
        <v>73</v>
      </c>
      <c r="Q104" s="10" t="s">
        <v>42</v>
      </c>
      <c r="R104" s="10"/>
      <c r="S104" s="10" t="s">
        <v>48</v>
      </c>
      <c r="T104" s="10"/>
      <c r="U104" s="10" t="s">
        <v>48</v>
      </c>
      <c r="V104" s="10"/>
      <c r="W104" s="10">
        <v>7</v>
      </c>
      <c r="X104" s="10">
        <v>7.0000000000000007E-2</v>
      </c>
      <c r="Y104" s="10" t="s">
        <v>91</v>
      </c>
      <c r="Z104" s="10"/>
      <c r="AA104" s="10" t="s">
        <v>106</v>
      </c>
      <c r="AB104" s="10" t="s">
        <v>695</v>
      </c>
      <c r="AC104" s="10" t="s">
        <v>69</v>
      </c>
      <c r="AD104" s="10" t="s">
        <v>696</v>
      </c>
      <c r="AE104" s="10" t="s">
        <v>57</v>
      </c>
      <c r="AF104" s="10" t="s">
        <v>697</v>
      </c>
      <c r="AG104" s="10" t="s">
        <v>698</v>
      </c>
      <c r="AH104" s="10" t="s">
        <v>127</v>
      </c>
      <c r="AI104" s="11" t="str">
        <f t="shared" si="9"/>
        <v>Não</v>
      </c>
      <c r="AJ104" s="12" t="str">
        <f t="shared" si="10"/>
        <v>Sim</v>
      </c>
      <c r="AK104" s="12" t="s">
        <v>188</v>
      </c>
      <c r="AL104" s="12" t="str">
        <f t="shared" si="11"/>
        <v>Sim</v>
      </c>
      <c r="AM104" s="12" t="str">
        <f t="shared" si="16"/>
        <v>h &lt; 7,5 m</v>
      </c>
      <c r="AN104" s="12" t="str">
        <f t="shared" si="12"/>
        <v>Sim</v>
      </c>
      <c r="AO104" s="12" t="str">
        <f t="shared" si="13"/>
        <v>Pequena até 1 hm³</v>
      </c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</row>
    <row r="105" spans="1:1024" s="1" customFormat="1" x14ac:dyDescent="0.25">
      <c r="A105" s="10">
        <v>3450</v>
      </c>
      <c r="B105" s="10" t="s">
        <v>699</v>
      </c>
      <c r="C105" s="10"/>
      <c r="D105" s="10"/>
      <c r="E105" s="10" t="s">
        <v>75</v>
      </c>
      <c r="F105" s="10" t="s">
        <v>63</v>
      </c>
      <c r="G105" s="10" t="s">
        <v>700</v>
      </c>
      <c r="H105" s="10" t="s">
        <v>46</v>
      </c>
      <c r="I105" s="10" t="s">
        <v>47</v>
      </c>
      <c r="J105" s="10" t="s">
        <v>131</v>
      </c>
      <c r="K105" s="10" t="s">
        <v>48</v>
      </c>
      <c r="L105" s="10" t="s">
        <v>48</v>
      </c>
      <c r="M105" s="10" t="s">
        <v>49</v>
      </c>
      <c r="N105" s="10" t="s">
        <v>701</v>
      </c>
      <c r="O105" s="10" t="s">
        <v>66</v>
      </c>
      <c r="P105" s="10" t="s">
        <v>702</v>
      </c>
      <c r="Q105" s="10" t="s">
        <v>42</v>
      </c>
      <c r="R105" s="10" t="s">
        <v>703</v>
      </c>
      <c r="S105" s="10" t="s">
        <v>48</v>
      </c>
      <c r="T105" s="10"/>
      <c r="U105" s="10" t="s">
        <v>48</v>
      </c>
      <c r="V105" s="10">
        <v>10</v>
      </c>
      <c r="W105" s="10"/>
      <c r="X105" s="10">
        <v>0.19</v>
      </c>
      <c r="Y105" s="10" t="s">
        <v>53</v>
      </c>
      <c r="Z105" s="10"/>
      <c r="AA105" s="10"/>
      <c r="AB105" s="10" t="s">
        <v>704</v>
      </c>
      <c r="AC105" s="10" t="s">
        <v>94</v>
      </c>
      <c r="AD105" s="10" t="s">
        <v>419</v>
      </c>
      <c r="AE105" s="10" t="s">
        <v>57</v>
      </c>
      <c r="AF105" s="10" t="s">
        <v>705</v>
      </c>
      <c r="AG105" s="10" t="s">
        <v>706</v>
      </c>
      <c r="AH105" s="10" t="s">
        <v>73</v>
      </c>
      <c r="AI105" s="11" t="str">
        <f t="shared" si="9"/>
        <v>Sim</v>
      </c>
      <c r="AJ105" s="12" t="str">
        <f t="shared" si="10"/>
        <v>Sim</v>
      </c>
      <c r="AK105" s="12" t="s">
        <v>188</v>
      </c>
      <c r="AL105" s="12" t="str">
        <f t="shared" si="11"/>
        <v>Sim</v>
      </c>
      <c r="AM105" s="12" t="str">
        <f>IF(ISBLANK(V105),"Sem Informação",IF(V105&lt;=7.5,"h &lt; 7,5 m",IF(AND(V105&gt;7.5,V105&lt;=15),"7,5 m &lt; h &lt; 15 m",IF(AND(V105&gt;15,V105&lt;=30),"15 m &lt; h &lt; 30 m",IF(AND(V105&gt;30,V105&lt;=70),"30 m &lt; h &lt; 70 m",IF(AND(V105&gt;70,V105&lt;=100),"70 m &lt; h &lt; 100","h &gt; 100 m"))))))</f>
        <v>7,5 m &lt; h &lt; 15 m</v>
      </c>
      <c r="AN105" s="12" t="str">
        <f t="shared" si="12"/>
        <v>Sim</v>
      </c>
      <c r="AO105" s="12" t="str">
        <f t="shared" si="13"/>
        <v>Pequena até 1 hm³</v>
      </c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</row>
    <row r="106" spans="1:1024" s="1" customFormat="1" x14ac:dyDescent="0.25">
      <c r="A106" s="10">
        <v>3451</v>
      </c>
      <c r="B106" s="10" t="s">
        <v>699</v>
      </c>
      <c r="C106" s="10"/>
      <c r="D106" s="10"/>
      <c r="E106" s="10" t="s">
        <v>75</v>
      </c>
      <c r="F106" s="10" t="s">
        <v>63</v>
      </c>
      <c r="G106" s="10" t="s">
        <v>700</v>
      </c>
      <c r="H106" s="10" t="s">
        <v>46</v>
      </c>
      <c r="I106" s="10" t="s">
        <v>47</v>
      </c>
      <c r="J106" s="10" t="s">
        <v>131</v>
      </c>
      <c r="K106" s="10" t="s">
        <v>48</v>
      </c>
      <c r="L106" s="10" t="s">
        <v>48</v>
      </c>
      <c r="M106" s="10" t="s">
        <v>49</v>
      </c>
      <c r="N106" s="10" t="s">
        <v>701</v>
      </c>
      <c r="O106" s="10" t="s">
        <v>66</v>
      </c>
      <c r="P106" s="10" t="s">
        <v>707</v>
      </c>
      <c r="Q106" s="10" t="s">
        <v>42</v>
      </c>
      <c r="R106" s="10" t="s">
        <v>708</v>
      </c>
      <c r="S106" s="10" t="s">
        <v>48</v>
      </c>
      <c r="T106" s="10"/>
      <c r="U106" s="10" t="s">
        <v>48</v>
      </c>
      <c r="V106" s="10">
        <v>10</v>
      </c>
      <c r="W106" s="10"/>
      <c r="X106" s="10">
        <v>0.16</v>
      </c>
      <c r="Y106" s="10" t="s">
        <v>53</v>
      </c>
      <c r="Z106" s="10"/>
      <c r="AA106" s="10"/>
      <c r="AB106" s="10" t="s">
        <v>704</v>
      </c>
      <c r="AC106" s="10" t="s">
        <v>94</v>
      </c>
      <c r="AD106" s="10" t="s">
        <v>419</v>
      </c>
      <c r="AE106" s="10" t="s">
        <v>57</v>
      </c>
      <c r="AF106" s="10" t="s">
        <v>709</v>
      </c>
      <c r="AG106" s="10" t="s">
        <v>710</v>
      </c>
      <c r="AH106" s="10" t="s">
        <v>73</v>
      </c>
      <c r="AI106" s="11" t="str">
        <f t="shared" si="9"/>
        <v>Sim</v>
      </c>
      <c r="AJ106" s="12" t="str">
        <f t="shared" si="10"/>
        <v>Sim</v>
      </c>
      <c r="AK106" s="12" t="s">
        <v>188</v>
      </c>
      <c r="AL106" s="12" t="str">
        <f t="shared" si="11"/>
        <v>Sim</v>
      </c>
      <c r="AM106" s="12" t="str">
        <f>IF(ISBLANK(V106),"Sem Informação",IF(V106&lt;=7.5,"h &lt; 7,5 m",IF(AND(V106&gt;7.5,V106&lt;=15),"7,5 m &lt; h &lt; 15 m",IF(AND(V106&gt;15,V106&lt;=30),"15 m &lt; h &lt; 30 m",IF(AND(V106&gt;30,V106&lt;=70),"30 m &lt; h &lt; 70 m",IF(AND(V106&gt;70,V106&lt;=100),"70 m &lt; h &lt; 100","h &gt; 100 m"))))))</f>
        <v>7,5 m &lt; h &lt; 15 m</v>
      </c>
      <c r="AN106" s="12" t="str">
        <f t="shared" si="12"/>
        <v>Sim</v>
      </c>
      <c r="AO106" s="12" t="str">
        <f t="shared" si="13"/>
        <v>Pequena até 1 hm³</v>
      </c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</row>
    <row r="107" spans="1:1024" s="1" customFormat="1" x14ac:dyDescent="0.25">
      <c r="A107" s="10">
        <v>3466</v>
      </c>
      <c r="B107" s="10" t="s">
        <v>711</v>
      </c>
      <c r="C107" s="10"/>
      <c r="D107" s="10"/>
      <c r="E107" s="10" t="s">
        <v>75</v>
      </c>
      <c r="F107" s="10" t="s">
        <v>63</v>
      </c>
      <c r="G107" s="10" t="s">
        <v>700</v>
      </c>
      <c r="H107" s="10" t="s">
        <v>46</v>
      </c>
      <c r="I107" s="10" t="s">
        <v>47</v>
      </c>
      <c r="J107" s="10" t="s">
        <v>131</v>
      </c>
      <c r="K107" s="10" t="s">
        <v>48</v>
      </c>
      <c r="L107" s="10" t="s">
        <v>48</v>
      </c>
      <c r="M107" s="10" t="s">
        <v>49</v>
      </c>
      <c r="N107" s="10" t="s">
        <v>712</v>
      </c>
      <c r="O107" s="10" t="s">
        <v>66</v>
      </c>
      <c r="P107" s="10" t="s">
        <v>713</v>
      </c>
      <c r="Q107" s="10" t="s">
        <v>42</v>
      </c>
      <c r="R107" s="10" t="s">
        <v>714</v>
      </c>
      <c r="S107" s="10" t="s">
        <v>48</v>
      </c>
      <c r="T107" s="10"/>
      <c r="U107" s="10" t="s">
        <v>48</v>
      </c>
      <c r="V107" s="10">
        <v>7</v>
      </c>
      <c r="W107" s="10"/>
      <c r="X107" s="10">
        <v>0.16</v>
      </c>
      <c r="Y107" s="10" t="s">
        <v>53</v>
      </c>
      <c r="Z107" s="10"/>
      <c r="AA107" s="10"/>
      <c r="AB107" s="10" t="s">
        <v>704</v>
      </c>
      <c r="AC107" s="10" t="s">
        <v>94</v>
      </c>
      <c r="AD107" s="10" t="s">
        <v>419</v>
      </c>
      <c r="AE107" s="10" t="s">
        <v>57</v>
      </c>
      <c r="AF107" s="10" t="s">
        <v>715</v>
      </c>
      <c r="AG107" s="10" t="s">
        <v>716</v>
      </c>
      <c r="AH107" s="10" t="s">
        <v>73</v>
      </c>
      <c r="AI107" s="11" t="str">
        <f t="shared" si="9"/>
        <v>Sim</v>
      </c>
      <c r="AJ107" s="12" t="str">
        <f t="shared" si="10"/>
        <v>Sim</v>
      </c>
      <c r="AK107" s="12" t="s">
        <v>188</v>
      </c>
      <c r="AL107" s="12" t="str">
        <f t="shared" si="11"/>
        <v>Sim</v>
      </c>
      <c r="AM107" s="12" t="str">
        <f>IF(ISBLANK(V107),"Sem Informação",IF(V107&lt;=7.5,"h &lt; 7,5 m",IF(AND(V107&gt;7.5,V107&lt;=15),"7,5 m &lt; h &lt; 15 m",IF(AND(V107&gt;15,V107&lt;=30),"15 m &lt; h &lt; 30 m",IF(AND(V107&gt;30,V107&lt;=70),"30 m &lt; h &lt; 70 m",IF(AND(V107&gt;70,V107&lt;=100),"70 m &lt; h &lt; 100","h &gt; 100 m"))))))</f>
        <v>h &lt; 7,5 m</v>
      </c>
      <c r="AN107" s="12" t="str">
        <f t="shared" si="12"/>
        <v>Sim</v>
      </c>
      <c r="AO107" s="12" t="str">
        <f t="shared" si="13"/>
        <v>Pequena até 1 hm³</v>
      </c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</row>
    <row r="108" spans="1:1024" s="1" customFormat="1" x14ac:dyDescent="0.25">
      <c r="A108" s="10">
        <v>3468</v>
      </c>
      <c r="B108" s="10" t="s">
        <v>711</v>
      </c>
      <c r="C108" s="10"/>
      <c r="D108" s="10"/>
      <c r="E108" s="10" t="s">
        <v>75</v>
      </c>
      <c r="F108" s="10" t="s">
        <v>63</v>
      </c>
      <c r="G108" s="10" t="s">
        <v>700</v>
      </c>
      <c r="H108" s="10" t="s">
        <v>46</v>
      </c>
      <c r="I108" s="10" t="s">
        <v>47</v>
      </c>
      <c r="J108" s="10" t="s">
        <v>131</v>
      </c>
      <c r="K108" s="10" t="s">
        <v>48</v>
      </c>
      <c r="L108" s="10" t="s">
        <v>48</v>
      </c>
      <c r="M108" s="10" t="s">
        <v>49</v>
      </c>
      <c r="N108" s="10" t="s">
        <v>712</v>
      </c>
      <c r="O108" s="10" t="s">
        <v>66</v>
      </c>
      <c r="P108" s="10" t="s">
        <v>717</v>
      </c>
      <c r="Q108" s="10" t="s">
        <v>42</v>
      </c>
      <c r="R108" s="10" t="s">
        <v>718</v>
      </c>
      <c r="S108" s="10" t="s">
        <v>48</v>
      </c>
      <c r="T108" s="10"/>
      <c r="U108" s="10" t="s">
        <v>48</v>
      </c>
      <c r="V108" s="10">
        <v>7</v>
      </c>
      <c r="W108" s="10"/>
      <c r="X108" s="10">
        <v>3.9E-2</v>
      </c>
      <c r="Y108" s="10" t="s">
        <v>53</v>
      </c>
      <c r="Z108" s="10"/>
      <c r="AA108" s="10"/>
      <c r="AB108" s="10" t="s">
        <v>704</v>
      </c>
      <c r="AC108" s="10" t="s">
        <v>94</v>
      </c>
      <c r="AD108" s="10" t="s">
        <v>419</v>
      </c>
      <c r="AE108" s="10" t="s">
        <v>57</v>
      </c>
      <c r="AF108" s="10" t="s">
        <v>719</v>
      </c>
      <c r="AG108" s="10" t="s">
        <v>720</v>
      </c>
      <c r="AH108" s="10" t="s">
        <v>73</v>
      </c>
      <c r="AI108" s="11" t="str">
        <f t="shared" si="9"/>
        <v>Sim</v>
      </c>
      <c r="AJ108" s="12" t="str">
        <f t="shared" si="10"/>
        <v>Sim</v>
      </c>
      <c r="AK108" s="12" t="s">
        <v>188</v>
      </c>
      <c r="AL108" s="12" t="str">
        <f t="shared" si="11"/>
        <v>Sim</v>
      </c>
      <c r="AM108" s="12" t="str">
        <f>IF(ISBLANK(V108),"Sem Informação",IF(V108&lt;=7.5,"h &lt; 7,5 m",IF(AND(V108&gt;7.5,V108&lt;=15),"7,5 m &lt; h &lt; 15 m",IF(AND(V108&gt;15,V108&lt;=30),"15 m &lt; h &lt; 30 m",IF(AND(V108&gt;30,V108&lt;=70),"30 m &lt; h &lt; 70 m",IF(AND(V108&gt;70,V108&lt;=100),"70 m &lt; h &lt; 100","h &gt; 100 m"))))))</f>
        <v>h &lt; 7,5 m</v>
      </c>
      <c r="AN108" s="12" t="str">
        <f t="shared" si="12"/>
        <v>Sim</v>
      </c>
      <c r="AO108" s="12" t="str">
        <f t="shared" si="13"/>
        <v>Pequena até 1 hm³</v>
      </c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</row>
    <row r="109" spans="1:1024" s="1" customFormat="1" x14ac:dyDescent="0.25">
      <c r="A109" s="10">
        <v>3469</v>
      </c>
      <c r="B109" s="10" t="s">
        <v>711</v>
      </c>
      <c r="C109" s="10"/>
      <c r="D109" s="10"/>
      <c r="E109" s="10" t="s">
        <v>75</v>
      </c>
      <c r="F109" s="10" t="s">
        <v>63</v>
      </c>
      <c r="G109" s="10" t="s">
        <v>700</v>
      </c>
      <c r="H109" s="10" t="s">
        <v>46</v>
      </c>
      <c r="I109" s="10" t="s">
        <v>47</v>
      </c>
      <c r="J109" s="10" t="s">
        <v>131</v>
      </c>
      <c r="K109" s="10" t="s">
        <v>48</v>
      </c>
      <c r="L109" s="10" t="s">
        <v>48</v>
      </c>
      <c r="M109" s="10" t="s">
        <v>49</v>
      </c>
      <c r="N109" s="10" t="s">
        <v>712</v>
      </c>
      <c r="O109" s="10" t="s">
        <v>66</v>
      </c>
      <c r="P109" s="10" t="s">
        <v>721</v>
      </c>
      <c r="Q109" s="10" t="s">
        <v>42</v>
      </c>
      <c r="R109" s="10" t="s">
        <v>722</v>
      </c>
      <c r="S109" s="10" t="s">
        <v>48</v>
      </c>
      <c r="T109" s="10"/>
      <c r="U109" s="10" t="s">
        <v>48</v>
      </c>
      <c r="V109" s="10">
        <v>7</v>
      </c>
      <c r="W109" s="10"/>
      <c r="X109" s="10">
        <v>7.0000000000000007E-2</v>
      </c>
      <c r="Y109" s="10" t="s">
        <v>53</v>
      </c>
      <c r="Z109" s="10"/>
      <c r="AA109" s="10"/>
      <c r="AB109" s="10" t="s">
        <v>704</v>
      </c>
      <c r="AC109" s="10" t="s">
        <v>94</v>
      </c>
      <c r="AD109" s="10" t="s">
        <v>419</v>
      </c>
      <c r="AE109" s="10" t="s">
        <v>57</v>
      </c>
      <c r="AF109" s="10" t="s">
        <v>723</v>
      </c>
      <c r="AG109" s="10" t="s">
        <v>724</v>
      </c>
      <c r="AH109" s="10" t="s">
        <v>73</v>
      </c>
      <c r="AI109" s="11" t="str">
        <f t="shared" si="9"/>
        <v>Sim</v>
      </c>
      <c r="AJ109" s="12" t="str">
        <f t="shared" si="10"/>
        <v>Sim</v>
      </c>
      <c r="AK109" s="12" t="s">
        <v>188</v>
      </c>
      <c r="AL109" s="12" t="str">
        <f t="shared" si="11"/>
        <v>Sim</v>
      </c>
      <c r="AM109" s="12" t="str">
        <f>IF(ISBLANK(V109),"Sem Informação",IF(V109&lt;=7.5,"h &lt; 7,5 m",IF(AND(V109&gt;7.5,V109&lt;=15),"7,5 m &lt; h &lt; 15 m",IF(AND(V109&gt;15,V109&lt;=30),"15 m &lt; h &lt; 30 m",IF(AND(V109&gt;30,V109&lt;=70),"30 m &lt; h &lt; 70 m",IF(AND(V109&gt;70,V109&lt;=100),"70 m &lt; h &lt; 100","h &gt; 100 m"))))))</f>
        <v>h &lt; 7,5 m</v>
      </c>
      <c r="AN109" s="12" t="str">
        <f t="shared" si="12"/>
        <v>Sim</v>
      </c>
      <c r="AO109" s="12" t="str">
        <f t="shared" si="13"/>
        <v>Pequena até 1 hm³</v>
      </c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</row>
    <row r="110" spans="1:1024" s="1" customFormat="1" x14ac:dyDescent="0.25">
      <c r="A110" s="10">
        <v>6794</v>
      </c>
      <c r="B110" s="10" t="s">
        <v>725</v>
      </c>
      <c r="C110" s="10"/>
      <c r="D110" s="10"/>
      <c r="E110" s="10" t="s">
        <v>230</v>
      </c>
      <c r="F110" s="10" t="s">
        <v>76</v>
      </c>
      <c r="G110" s="10" t="s">
        <v>726</v>
      </c>
      <c r="H110" s="10" t="s">
        <v>46</v>
      </c>
      <c r="I110" s="10" t="s">
        <v>47</v>
      </c>
      <c r="J110" s="10" t="s">
        <v>47</v>
      </c>
      <c r="K110" s="10" t="s">
        <v>48</v>
      </c>
      <c r="L110" s="10" t="s">
        <v>48</v>
      </c>
      <c r="M110" s="10" t="s">
        <v>49</v>
      </c>
      <c r="N110" s="10" t="s">
        <v>727</v>
      </c>
      <c r="O110" s="10" t="s">
        <v>79</v>
      </c>
      <c r="P110" s="10"/>
      <c r="Q110" s="10" t="s">
        <v>42</v>
      </c>
      <c r="R110" s="10" t="s">
        <v>728</v>
      </c>
      <c r="S110" s="10" t="s">
        <v>48</v>
      </c>
      <c r="T110" s="10"/>
      <c r="U110" s="10" t="s">
        <v>48</v>
      </c>
      <c r="V110" s="10"/>
      <c r="W110" s="10"/>
      <c r="X110" s="10"/>
      <c r="Y110" s="10" t="s">
        <v>53</v>
      </c>
      <c r="Z110" s="10" t="s">
        <v>43</v>
      </c>
      <c r="AA110" s="10"/>
      <c r="AB110" s="10" t="s">
        <v>729</v>
      </c>
      <c r="AC110" s="10" t="s">
        <v>81</v>
      </c>
      <c r="AD110" s="10"/>
      <c r="AE110" s="10" t="s">
        <v>57</v>
      </c>
      <c r="AF110" s="10" t="s">
        <v>730</v>
      </c>
      <c r="AG110" s="10" t="s">
        <v>731</v>
      </c>
      <c r="AH110" s="10" t="s">
        <v>60</v>
      </c>
      <c r="AI110" s="11" t="str">
        <f t="shared" si="9"/>
        <v>Sim</v>
      </c>
      <c r="AJ110" s="12" t="str">
        <f t="shared" si="10"/>
        <v>Sim</v>
      </c>
      <c r="AK110" s="12" t="s">
        <v>188</v>
      </c>
      <c r="AL110" s="12" t="str">
        <f t="shared" si="11"/>
        <v>Não</v>
      </c>
      <c r="AM110" s="12" t="str">
        <f t="shared" ref="AM110:AM140" si="17">IF(ISBLANK(W110),"Sem Informação",IF(W110&lt;=7.5,"h &lt; 7,5 m",IF(AND(W110&gt;7.5,W110&lt;=15),"7,5 m &lt; h &lt; 15 m",IF(AND(W110&gt;15,W110&lt;=30),"15 m &lt; h &lt; 30 m",IF(AND(W110&gt;30,W110&lt;=70),"30 m &lt; h &lt; 70 m",IF(AND(W110&gt;70,W110&lt;=100),"70 m &lt; h &lt; 100","h &gt; 100 m"))))))</f>
        <v>Sem Informação</v>
      </c>
      <c r="AN110" s="12" t="str">
        <f t="shared" si="12"/>
        <v>Não</v>
      </c>
      <c r="AO110" s="12" t="str">
        <f t="shared" si="13"/>
        <v>Sem Informação</v>
      </c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</row>
    <row r="111" spans="1:1024" s="1" customFormat="1" x14ac:dyDescent="0.25">
      <c r="A111" s="10">
        <v>6834</v>
      </c>
      <c r="B111" s="10" t="s">
        <v>538</v>
      </c>
      <c r="C111" s="10"/>
      <c r="D111" s="10"/>
      <c r="E111" s="10" t="s">
        <v>54</v>
      </c>
      <c r="F111" s="10" t="s">
        <v>76</v>
      </c>
      <c r="G111" s="10" t="s">
        <v>732</v>
      </c>
      <c r="H111" s="10" t="s">
        <v>46</v>
      </c>
      <c r="I111" s="10" t="s">
        <v>47</v>
      </c>
      <c r="J111" s="10" t="s">
        <v>47</v>
      </c>
      <c r="K111" s="10" t="s">
        <v>48</v>
      </c>
      <c r="L111" s="10" t="s">
        <v>48</v>
      </c>
      <c r="M111" s="10" t="s">
        <v>49</v>
      </c>
      <c r="N111" s="10" t="s">
        <v>540</v>
      </c>
      <c r="O111" s="10" t="s">
        <v>79</v>
      </c>
      <c r="P111" s="10"/>
      <c r="Q111" s="10" t="s">
        <v>42</v>
      </c>
      <c r="R111" s="10" t="s">
        <v>733</v>
      </c>
      <c r="S111" s="10" t="s">
        <v>48</v>
      </c>
      <c r="T111" s="10"/>
      <c r="U111" s="10" t="s">
        <v>48</v>
      </c>
      <c r="V111" s="10"/>
      <c r="W111" s="10"/>
      <c r="X111" s="10"/>
      <c r="Y111" s="10" t="s">
        <v>53</v>
      </c>
      <c r="Z111" s="10"/>
      <c r="AA111" s="10"/>
      <c r="AB111" s="10" t="s">
        <v>734</v>
      </c>
      <c r="AC111" s="10" t="s">
        <v>81</v>
      </c>
      <c r="AD111" s="10"/>
      <c r="AE111" s="10" t="s">
        <v>57</v>
      </c>
      <c r="AF111" s="10" t="s">
        <v>735</v>
      </c>
      <c r="AG111" s="10" t="s">
        <v>736</v>
      </c>
      <c r="AH111" s="10" t="s">
        <v>60</v>
      </c>
      <c r="AI111" s="11" t="str">
        <f t="shared" si="9"/>
        <v>Sim</v>
      </c>
      <c r="AJ111" s="12" t="str">
        <f t="shared" si="10"/>
        <v>Sim</v>
      </c>
      <c r="AK111" s="12" t="s">
        <v>188</v>
      </c>
      <c r="AL111" s="12" t="str">
        <f t="shared" si="11"/>
        <v>Não</v>
      </c>
      <c r="AM111" s="12" t="str">
        <f t="shared" si="17"/>
        <v>Sem Informação</v>
      </c>
      <c r="AN111" s="12" t="str">
        <f t="shared" si="12"/>
        <v>Não</v>
      </c>
      <c r="AO111" s="12" t="str">
        <f t="shared" si="13"/>
        <v>Sem Informação</v>
      </c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</row>
    <row r="112" spans="1:1024" s="1" customFormat="1" x14ac:dyDescent="0.25">
      <c r="A112" s="10">
        <v>6836</v>
      </c>
      <c r="B112" s="10" t="s">
        <v>189</v>
      </c>
      <c r="C112" s="10"/>
      <c r="D112" s="10"/>
      <c r="E112" s="10" t="s">
        <v>54</v>
      </c>
      <c r="F112" s="10" t="s">
        <v>76</v>
      </c>
      <c r="G112" s="10" t="s">
        <v>732</v>
      </c>
      <c r="H112" s="10" t="s">
        <v>46</v>
      </c>
      <c r="I112" s="10" t="s">
        <v>47</v>
      </c>
      <c r="J112" s="10" t="s">
        <v>47</v>
      </c>
      <c r="K112" s="10" t="s">
        <v>48</v>
      </c>
      <c r="L112" s="10" t="s">
        <v>48</v>
      </c>
      <c r="M112" s="10" t="s">
        <v>49</v>
      </c>
      <c r="N112" s="10" t="s">
        <v>540</v>
      </c>
      <c r="O112" s="10" t="s">
        <v>79</v>
      </c>
      <c r="P112" s="10"/>
      <c r="Q112" s="10" t="s">
        <v>42</v>
      </c>
      <c r="R112" s="10" t="s">
        <v>737</v>
      </c>
      <c r="S112" s="10" t="s">
        <v>48</v>
      </c>
      <c r="T112" s="10"/>
      <c r="U112" s="10" t="s">
        <v>48</v>
      </c>
      <c r="V112" s="10"/>
      <c r="W112" s="10"/>
      <c r="X112" s="10"/>
      <c r="Y112" s="10" t="s">
        <v>53</v>
      </c>
      <c r="Z112" s="10"/>
      <c r="AA112" s="10"/>
      <c r="AB112" s="10" t="s">
        <v>738</v>
      </c>
      <c r="AC112" s="10" t="s">
        <v>81</v>
      </c>
      <c r="AD112" s="10"/>
      <c r="AE112" s="10" t="s">
        <v>57</v>
      </c>
      <c r="AF112" s="10" t="s">
        <v>739</v>
      </c>
      <c r="AG112" s="10" t="s">
        <v>740</v>
      </c>
      <c r="AH112" s="10" t="s">
        <v>60</v>
      </c>
      <c r="AI112" s="11" t="str">
        <f t="shared" si="9"/>
        <v>Sim</v>
      </c>
      <c r="AJ112" s="12" t="str">
        <f t="shared" si="10"/>
        <v>Sim</v>
      </c>
      <c r="AK112" s="12" t="s">
        <v>188</v>
      </c>
      <c r="AL112" s="12" t="str">
        <f t="shared" si="11"/>
        <v>Não</v>
      </c>
      <c r="AM112" s="12" t="str">
        <f t="shared" si="17"/>
        <v>Sem Informação</v>
      </c>
      <c r="AN112" s="12" t="str">
        <f t="shared" si="12"/>
        <v>Não</v>
      </c>
      <c r="AO112" s="12" t="str">
        <f t="shared" si="13"/>
        <v>Sem Informação</v>
      </c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</row>
    <row r="113" spans="1:1024" s="1" customFormat="1" x14ac:dyDescent="0.25">
      <c r="A113" s="10">
        <v>3773</v>
      </c>
      <c r="B113" s="10" t="s">
        <v>741</v>
      </c>
      <c r="C113" s="10"/>
      <c r="D113" s="10"/>
      <c r="E113" s="10" t="s">
        <v>75</v>
      </c>
      <c r="F113" s="10" t="s">
        <v>86</v>
      </c>
      <c r="G113" s="10" t="s">
        <v>742</v>
      </c>
      <c r="H113" s="10" t="s">
        <v>46</v>
      </c>
      <c r="I113" s="10" t="s">
        <v>47</v>
      </c>
      <c r="J113" s="10" t="s">
        <v>47</v>
      </c>
      <c r="K113" s="10" t="s">
        <v>48</v>
      </c>
      <c r="L113" s="10" t="s">
        <v>48</v>
      </c>
      <c r="M113" s="10" t="s">
        <v>49</v>
      </c>
      <c r="N113" s="10" t="s">
        <v>743</v>
      </c>
      <c r="O113" s="10" t="s">
        <v>89</v>
      </c>
      <c r="P113" s="10"/>
      <c r="Q113" s="10" t="s">
        <v>42</v>
      </c>
      <c r="R113" s="10" t="s">
        <v>744</v>
      </c>
      <c r="S113" s="10" t="s">
        <v>48</v>
      </c>
      <c r="T113" s="10"/>
      <c r="U113" s="10" t="s">
        <v>48</v>
      </c>
      <c r="V113" s="10">
        <v>10</v>
      </c>
      <c r="W113" s="10">
        <v>10</v>
      </c>
      <c r="X113" s="10">
        <v>4.6900000000000004</v>
      </c>
      <c r="Y113" s="10" t="s">
        <v>53</v>
      </c>
      <c r="Z113" s="10"/>
      <c r="AA113" s="10"/>
      <c r="AB113" s="10" t="s">
        <v>745</v>
      </c>
      <c r="AC113" s="10" t="s">
        <v>342</v>
      </c>
      <c r="AD113" s="10" t="s">
        <v>343</v>
      </c>
      <c r="AE113" s="10" t="s">
        <v>57</v>
      </c>
      <c r="AF113" s="10" t="s">
        <v>746</v>
      </c>
      <c r="AG113" s="10" t="s">
        <v>747</v>
      </c>
      <c r="AH113" s="10" t="s">
        <v>73</v>
      </c>
      <c r="AI113" s="11" t="str">
        <f t="shared" si="9"/>
        <v>Sim</v>
      </c>
      <c r="AJ113" s="12" t="str">
        <f t="shared" si="10"/>
        <v>Sim</v>
      </c>
      <c r="AK113" s="12" t="s">
        <v>188</v>
      </c>
      <c r="AL113" s="12" t="str">
        <f t="shared" si="11"/>
        <v>Sim</v>
      </c>
      <c r="AM113" s="12" t="str">
        <f t="shared" si="17"/>
        <v>7,5 m &lt; h &lt; 15 m</v>
      </c>
      <c r="AN113" s="12" t="str">
        <f t="shared" si="12"/>
        <v>Sim</v>
      </c>
      <c r="AO113" s="12" t="str">
        <f t="shared" si="13"/>
        <v>Pequena entre 3 e 5 hm³</v>
      </c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</row>
    <row r="114" spans="1:1024" s="1" customFormat="1" x14ac:dyDescent="0.25">
      <c r="A114" s="10">
        <v>888</v>
      </c>
      <c r="B114" s="10" t="s">
        <v>748</v>
      </c>
      <c r="C114" s="10"/>
      <c r="D114" s="10"/>
      <c r="E114" s="10" t="s">
        <v>293</v>
      </c>
      <c r="F114" s="10" t="s">
        <v>129</v>
      </c>
      <c r="G114" s="10" t="s">
        <v>749</v>
      </c>
      <c r="H114" s="10"/>
      <c r="I114" s="10" t="s">
        <v>47</v>
      </c>
      <c r="J114" s="10" t="s">
        <v>131</v>
      </c>
      <c r="K114" s="10" t="s">
        <v>42</v>
      </c>
      <c r="L114" s="10" t="s">
        <v>48</v>
      </c>
      <c r="M114" s="10" t="s">
        <v>132</v>
      </c>
      <c r="N114" s="10" t="s">
        <v>750</v>
      </c>
      <c r="O114" s="10" t="s">
        <v>297</v>
      </c>
      <c r="P114" s="10">
        <v>8546</v>
      </c>
      <c r="Q114" s="10" t="s">
        <v>42</v>
      </c>
      <c r="R114" s="10" t="s">
        <v>751</v>
      </c>
      <c r="S114" s="10" t="s">
        <v>48</v>
      </c>
      <c r="T114" s="10"/>
      <c r="U114" s="10" t="s">
        <v>48</v>
      </c>
      <c r="V114" s="10">
        <v>7</v>
      </c>
      <c r="W114" s="10">
        <v>7</v>
      </c>
      <c r="X114" s="10">
        <v>0.70399999999999996</v>
      </c>
      <c r="Y114" s="10" t="s">
        <v>261</v>
      </c>
      <c r="Z114" s="10" t="s">
        <v>215</v>
      </c>
      <c r="AA114" s="10"/>
      <c r="AB114" s="10" t="s">
        <v>55</v>
      </c>
      <c r="AC114" s="10" t="s">
        <v>136</v>
      </c>
      <c r="AD114" s="10" t="s">
        <v>463</v>
      </c>
      <c r="AE114" s="10" t="s">
        <v>57</v>
      </c>
      <c r="AF114" s="10" t="s">
        <v>752</v>
      </c>
      <c r="AG114" s="10" t="s">
        <v>753</v>
      </c>
      <c r="AH114" s="10" t="s">
        <v>73</v>
      </c>
      <c r="AI114" s="11" t="str">
        <f t="shared" si="9"/>
        <v>Sim</v>
      </c>
      <c r="AJ114" s="12" t="str">
        <f t="shared" si="10"/>
        <v>Sim</v>
      </c>
      <c r="AK114" s="12" t="s">
        <v>188</v>
      </c>
      <c r="AL114" s="12" t="str">
        <f t="shared" si="11"/>
        <v>Sim</v>
      </c>
      <c r="AM114" s="12" t="str">
        <f t="shared" si="17"/>
        <v>h &lt; 7,5 m</v>
      </c>
      <c r="AN114" s="12" t="str">
        <f t="shared" si="12"/>
        <v>Sim</v>
      </c>
      <c r="AO114" s="12" t="str">
        <f t="shared" si="13"/>
        <v>Pequena até 1 hm³</v>
      </c>
      <c r="ALU114"/>
      <c r="ALV114"/>
      <c r="ALW114"/>
      <c r="ALX114"/>
      <c r="ALY114"/>
      <c r="ALZ114"/>
      <c r="AMA114"/>
      <c r="AMB114"/>
      <c r="AMC114"/>
      <c r="AMD114"/>
      <c r="AME114"/>
      <c r="AMF114"/>
      <c r="AMG114"/>
      <c r="AMH114"/>
      <c r="AMI114"/>
      <c r="AMJ114"/>
    </row>
    <row r="115" spans="1:1024" s="1" customFormat="1" x14ac:dyDescent="0.25">
      <c r="A115" s="10">
        <v>2173</v>
      </c>
      <c r="B115" s="10" t="s">
        <v>754</v>
      </c>
      <c r="C115" s="10"/>
      <c r="D115" s="10" t="s">
        <v>755</v>
      </c>
      <c r="E115" s="10" t="s">
        <v>75</v>
      </c>
      <c r="F115" s="10" t="s">
        <v>580</v>
      </c>
      <c r="G115" s="10" t="s">
        <v>756</v>
      </c>
      <c r="H115" s="10" t="s">
        <v>46</v>
      </c>
      <c r="I115" s="10" t="s">
        <v>47</v>
      </c>
      <c r="J115" s="10" t="s">
        <v>47</v>
      </c>
      <c r="K115" s="10" t="s">
        <v>48</v>
      </c>
      <c r="L115" s="10" t="s">
        <v>48</v>
      </c>
      <c r="M115" s="10" t="s">
        <v>49</v>
      </c>
      <c r="N115" s="10" t="s">
        <v>757</v>
      </c>
      <c r="O115" s="10" t="s">
        <v>583</v>
      </c>
      <c r="P115" s="10">
        <v>180</v>
      </c>
      <c r="Q115" s="10" t="s">
        <v>42</v>
      </c>
      <c r="R115" s="10" t="s">
        <v>758</v>
      </c>
      <c r="S115" s="10" t="s">
        <v>48</v>
      </c>
      <c r="T115" s="10"/>
      <c r="U115" s="10" t="s">
        <v>48</v>
      </c>
      <c r="V115" s="10">
        <v>19</v>
      </c>
      <c r="W115" s="10">
        <v>19</v>
      </c>
      <c r="X115" s="10">
        <v>4.0060000000000002</v>
      </c>
      <c r="Y115" s="10" t="s">
        <v>91</v>
      </c>
      <c r="Z115" s="10"/>
      <c r="AA115" s="10"/>
      <c r="AB115" s="10" t="s">
        <v>759</v>
      </c>
      <c r="AC115" s="10" t="s">
        <v>136</v>
      </c>
      <c r="AD115" s="10" t="s">
        <v>300</v>
      </c>
      <c r="AE115" s="10" t="s">
        <v>57</v>
      </c>
      <c r="AF115" s="10" t="s">
        <v>760</v>
      </c>
      <c r="AG115" s="10" t="s">
        <v>761</v>
      </c>
      <c r="AH115" s="10" t="s">
        <v>73</v>
      </c>
      <c r="AI115" s="11" t="str">
        <f t="shared" si="9"/>
        <v>Sim</v>
      </c>
      <c r="AJ115" s="12" t="str">
        <f t="shared" si="10"/>
        <v>Sim</v>
      </c>
      <c r="AK115" s="12" t="s">
        <v>188</v>
      </c>
      <c r="AL115" s="12" t="str">
        <f t="shared" si="11"/>
        <v>Sim</v>
      </c>
      <c r="AM115" s="12" t="str">
        <f t="shared" si="17"/>
        <v>15 m &lt; h &lt; 30 m</v>
      </c>
      <c r="AN115" s="12" t="str">
        <f t="shared" si="12"/>
        <v>Sim</v>
      </c>
      <c r="AO115" s="12" t="str">
        <f t="shared" si="13"/>
        <v>Pequena entre 3 e 5 hm³</v>
      </c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</row>
    <row r="116" spans="1:1024" s="1" customFormat="1" x14ac:dyDescent="0.25">
      <c r="A116" s="10">
        <v>2205</v>
      </c>
      <c r="B116" s="10" t="s">
        <v>762</v>
      </c>
      <c r="C116" s="10"/>
      <c r="D116" s="10" t="s">
        <v>763</v>
      </c>
      <c r="E116" s="10" t="s">
        <v>75</v>
      </c>
      <c r="F116" s="10" t="s">
        <v>580</v>
      </c>
      <c r="G116" s="10" t="s">
        <v>756</v>
      </c>
      <c r="H116" s="10" t="s">
        <v>46</v>
      </c>
      <c r="I116" s="10" t="s">
        <v>47</v>
      </c>
      <c r="J116" s="10" t="s">
        <v>47</v>
      </c>
      <c r="K116" s="10" t="s">
        <v>48</v>
      </c>
      <c r="L116" s="10" t="s">
        <v>48</v>
      </c>
      <c r="M116" s="10" t="s">
        <v>49</v>
      </c>
      <c r="N116" s="10" t="s">
        <v>757</v>
      </c>
      <c r="O116" s="10" t="s">
        <v>583</v>
      </c>
      <c r="P116" s="10">
        <v>241</v>
      </c>
      <c r="Q116" s="10" t="s">
        <v>42</v>
      </c>
      <c r="R116" s="10" t="s">
        <v>764</v>
      </c>
      <c r="S116" s="10" t="s">
        <v>48</v>
      </c>
      <c r="T116" s="10"/>
      <c r="U116" s="10" t="s">
        <v>48</v>
      </c>
      <c r="V116" s="10">
        <v>15</v>
      </c>
      <c r="W116" s="10">
        <v>14</v>
      </c>
      <c r="X116" s="10">
        <v>1.0129999999999999</v>
      </c>
      <c r="Y116" s="10" t="s">
        <v>91</v>
      </c>
      <c r="Z116" s="10"/>
      <c r="AA116" s="10"/>
      <c r="AB116" s="10" t="s">
        <v>759</v>
      </c>
      <c r="AC116" s="10" t="s">
        <v>136</v>
      </c>
      <c r="AD116" s="10" t="s">
        <v>300</v>
      </c>
      <c r="AE116" s="10" t="s">
        <v>57</v>
      </c>
      <c r="AF116" s="10" t="s">
        <v>765</v>
      </c>
      <c r="AG116" s="10" t="s">
        <v>766</v>
      </c>
      <c r="AH116" s="10" t="s">
        <v>73</v>
      </c>
      <c r="AI116" s="11" t="str">
        <f t="shared" si="9"/>
        <v>Sim</v>
      </c>
      <c r="AJ116" s="12" t="str">
        <f t="shared" si="10"/>
        <v>Sim</v>
      </c>
      <c r="AK116" s="12" t="s">
        <v>188</v>
      </c>
      <c r="AL116" s="12" t="str">
        <f t="shared" si="11"/>
        <v>Sim</v>
      </c>
      <c r="AM116" s="12" t="str">
        <f t="shared" si="17"/>
        <v>7,5 m &lt; h &lt; 15 m</v>
      </c>
      <c r="AN116" s="12" t="str">
        <f t="shared" si="12"/>
        <v>Sim</v>
      </c>
      <c r="AO116" s="12" t="str">
        <f t="shared" si="13"/>
        <v>Pequena entre 1 e 3 hm³</v>
      </c>
      <c r="ALU116"/>
      <c r="ALV116"/>
      <c r="ALW116"/>
      <c r="ALX116"/>
      <c r="ALY116"/>
      <c r="ALZ116"/>
      <c r="AMA116"/>
      <c r="AMB116"/>
      <c r="AMC116"/>
      <c r="AMD116"/>
      <c r="AME116"/>
      <c r="AMF116"/>
      <c r="AMG116"/>
      <c r="AMH116"/>
      <c r="AMI116"/>
      <c r="AMJ116"/>
    </row>
    <row r="117" spans="1:1024" s="1" customFormat="1" x14ac:dyDescent="0.25">
      <c r="A117" s="10">
        <v>2206</v>
      </c>
      <c r="B117" s="10" t="s">
        <v>767</v>
      </c>
      <c r="C117" s="10"/>
      <c r="D117" s="10" t="s">
        <v>768</v>
      </c>
      <c r="E117" s="10" t="s">
        <v>75</v>
      </c>
      <c r="F117" s="10" t="s">
        <v>580</v>
      </c>
      <c r="G117" s="10" t="s">
        <v>756</v>
      </c>
      <c r="H117" s="10" t="s">
        <v>46</v>
      </c>
      <c r="I117" s="10" t="s">
        <v>47</v>
      </c>
      <c r="J117" s="10" t="s">
        <v>47</v>
      </c>
      <c r="K117" s="10" t="s">
        <v>48</v>
      </c>
      <c r="L117" s="10" t="s">
        <v>48</v>
      </c>
      <c r="M117" s="10" t="s">
        <v>49</v>
      </c>
      <c r="N117" s="10" t="s">
        <v>757</v>
      </c>
      <c r="O117" s="10" t="s">
        <v>583</v>
      </c>
      <c r="P117" s="10">
        <v>181</v>
      </c>
      <c r="Q117" s="10" t="s">
        <v>42</v>
      </c>
      <c r="R117" s="10" t="s">
        <v>769</v>
      </c>
      <c r="S117" s="10" t="s">
        <v>48</v>
      </c>
      <c r="T117" s="10"/>
      <c r="U117" s="10" t="s">
        <v>48</v>
      </c>
      <c r="V117" s="10">
        <v>18</v>
      </c>
      <c r="W117" s="10">
        <v>18</v>
      </c>
      <c r="X117" s="10">
        <v>2.8479999999999999</v>
      </c>
      <c r="Y117" s="10" t="s">
        <v>91</v>
      </c>
      <c r="Z117" s="10"/>
      <c r="AA117" s="10"/>
      <c r="AB117" s="10" t="s">
        <v>759</v>
      </c>
      <c r="AC117" s="10" t="s">
        <v>136</v>
      </c>
      <c r="AD117" s="10" t="s">
        <v>300</v>
      </c>
      <c r="AE117" s="10" t="s">
        <v>57</v>
      </c>
      <c r="AF117" s="10" t="s">
        <v>770</v>
      </c>
      <c r="AG117" s="10" t="s">
        <v>771</v>
      </c>
      <c r="AH117" s="10" t="s">
        <v>73</v>
      </c>
      <c r="AI117" s="11" t="str">
        <f t="shared" si="9"/>
        <v>Sim</v>
      </c>
      <c r="AJ117" s="12" t="str">
        <f t="shared" si="10"/>
        <v>Sim</v>
      </c>
      <c r="AK117" s="12" t="s">
        <v>188</v>
      </c>
      <c r="AL117" s="12" t="str">
        <f t="shared" si="11"/>
        <v>Sim</v>
      </c>
      <c r="AM117" s="12" t="str">
        <f t="shared" si="17"/>
        <v>15 m &lt; h &lt; 30 m</v>
      </c>
      <c r="AN117" s="12" t="str">
        <f t="shared" si="12"/>
        <v>Sim</v>
      </c>
      <c r="AO117" s="12" t="str">
        <f t="shared" si="13"/>
        <v>Pequena entre 1 e 3 hm³</v>
      </c>
      <c r="ALU117"/>
      <c r="ALV117"/>
      <c r="ALW117"/>
      <c r="ALX117"/>
      <c r="ALY117"/>
      <c r="ALZ117"/>
      <c r="AMA117"/>
      <c r="AMB117"/>
      <c r="AMC117"/>
      <c r="AMD117"/>
      <c r="AME117"/>
      <c r="AMF117"/>
      <c r="AMG117"/>
      <c r="AMH117"/>
      <c r="AMI117"/>
      <c r="AMJ117"/>
    </row>
    <row r="118" spans="1:1024" s="1" customFormat="1" x14ac:dyDescent="0.25">
      <c r="A118" s="10">
        <v>2345</v>
      </c>
      <c r="B118" s="10" t="s">
        <v>772</v>
      </c>
      <c r="C118" s="10"/>
      <c r="D118" s="10" t="s">
        <v>773</v>
      </c>
      <c r="E118" s="10" t="s">
        <v>75</v>
      </c>
      <c r="F118" s="10" t="s">
        <v>580</v>
      </c>
      <c r="G118" s="10" t="s">
        <v>756</v>
      </c>
      <c r="H118" s="10" t="s">
        <v>46</v>
      </c>
      <c r="I118" s="10" t="s">
        <v>47</v>
      </c>
      <c r="J118" s="10" t="s">
        <v>47</v>
      </c>
      <c r="K118" s="10" t="s">
        <v>48</v>
      </c>
      <c r="L118" s="10" t="s">
        <v>48</v>
      </c>
      <c r="M118" s="10" t="s">
        <v>49</v>
      </c>
      <c r="N118" s="10" t="s">
        <v>774</v>
      </c>
      <c r="O118" s="10" t="s">
        <v>583</v>
      </c>
      <c r="P118" s="10">
        <v>189</v>
      </c>
      <c r="Q118" s="10" t="s">
        <v>42</v>
      </c>
      <c r="R118" s="10" t="s">
        <v>775</v>
      </c>
      <c r="S118" s="10" t="s">
        <v>48</v>
      </c>
      <c r="T118" s="10"/>
      <c r="U118" s="10" t="s">
        <v>48</v>
      </c>
      <c r="V118" s="10">
        <v>14</v>
      </c>
      <c r="W118" s="10">
        <v>14</v>
      </c>
      <c r="X118" s="10">
        <v>4.5250000000000004</v>
      </c>
      <c r="Y118" s="10" t="s">
        <v>91</v>
      </c>
      <c r="Z118" s="10" t="s">
        <v>230</v>
      </c>
      <c r="AA118" s="10"/>
      <c r="AB118" s="10" t="s">
        <v>776</v>
      </c>
      <c r="AC118" s="10" t="s">
        <v>136</v>
      </c>
      <c r="AD118" s="10" t="s">
        <v>300</v>
      </c>
      <c r="AE118" s="10" t="s">
        <v>57</v>
      </c>
      <c r="AF118" s="10" t="s">
        <v>777</v>
      </c>
      <c r="AG118" s="10" t="s">
        <v>778</v>
      </c>
      <c r="AH118" s="10" t="s">
        <v>73</v>
      </c>
      <c r="AI118" s="11" t="str">
        <f t="shared" si="9"/>
        <v>Sim</v>
      </c>
      <c r="AJ118" s="12" t="str">
        <f t="shared" si="10"/>
        <v>Sim</v>
      </c>
      <c r="AK118" s="12" t="s">
        <v>188</v>
      </c>
      <c r="AL118" s="12" t="str">
        <f t="shared" si="11"/>
        <v>Sim</v>
      </c>
      <c r="AM118" s="12" t="str">
        <f t="shared" si="17"/>
        <v>7,5 m &lt; h &lt; 15 m</v>
      </c>
      <c r="AN118" s="12" t="str">
        <f t="shared" si="12"/>
        <v>Sim</v>
      </c>
      <c r="AO118" s="12" t="str">
        <f t="shared" si="13"/>
        <v>Pequena entre 3 e 5 hm³</v>
      </c>
      <c r="ALU118"/>
      <c r="ALV118"/>
      <c r="ALW118"/>
      <c r="ALX118"/>
      <c r="ALY118"/>
      <c r="ALZ118"/>
      <c r="AMA118"/>
      <c r="AMB118"/>
      <c r="AMC118"/>
      <c r="AMD118"/>
      <c r="AME118"/>
      <c r="AMF118"/>
      <c r="AMG118"/>
      <c r="AMH118"/>
      <c r="AMI118"/>
      <c r="AMJ118"/>
    </row>
    <row r="119" spans="1:1024" s="1" customFormat="1" x14ac:dyDescent="0.25">
      <c r="A119" s="10">
        <v>19277</v>
      </c>
      <c r="B119" s="10" t="s">
        <v>779</v>
      </c>
      <c r="C119" s="10"/>
      <c r="D119" s="10"/>
      <c r="E119" s="10" t="s">
        <v>75</v>
      </c>
      <c r="F119" s="10" t="s">
        <v>580</v>
      </c>
      <c r="G119" s="10" t="s">
        <v>756</v>
      </c>
      <c r="H119" s="10" t="s">
        <v>46</v>
      </c>
      <c r="I119" s="10" t="s">
        <v>47</v>
      </c>
      <c r="J119" s="10" t="s">
        <v>47</v>
      </c>
      <c r="K119" s="10" t="s">
        <v>48</v>
      </c>
      <c r="L119" s="10" t="s">
        <v>48</v>
      </c>
      <c r="M119" s="10" t="s">
        <v>49</v>
      </c>
      <c r="N119" s="10" t="s">
        <v>780</v>
      </c>
      <c r="O119" s="10" t="s">
        <v>583</v>
      </c>
      <c r="P119" s="10">
        <v>195</v>
      </c>
      <c r="Q119" s="10" t="s">
        <v>42</v>
      </c>
      <c r="R119" s="10" t="s">
        <v>781</v>
      </c>
      <c r="S119" s="10" t="s">
        <v>48</v>
      </c>
      <c r="T119" s="10"/>
      <c r="U119" s="10" t="s">
        <v>48</v>
      </c>
      <c r="V119" s="10">
        <v>18</v>
      </c>
      <c r="W119" s="10">
        <v>16</v>
      </c>
      <c r="X119" s="10">
        <v>10.148999999999999</v>
      </c>
      <c r="Y119" s="10" t="s">
        <v>91</v>
      </c>
      <c r="Z119" s="10" t="s">
        <v>75</v>
      </c>
      <c r="AA119" s="10"/>
      <c r="AB119" s="10" t="s">
        <v>776</v>
      </c>
      <c r="AC119" s="10" t="s">
        <v>136</v>
      </c>
      <c r="AD119" s="10" t="s">
        <v>300</v>
      </c>
      <c r="AE119" s="10" t="s">
        <v>57</v>
      </c>
      <c r="AF119" s="10" t="s">
        <v>782</v>
      </c>
      <c r="AG119" s="10" t="s">
        <v>783</v>
      </c>
      <c r="AH119" s="10" t="s">
        <v>73</v>
      </c>
      <c r="AI119" s="11" t="str">
        <f t="shared" si="9"/>
        <v>Sim</v>
      </c>
      <c r="AJ119" s="12" t="str">
        <f t="shared" si="10"/>
        <v>Sim</v>
      </c>
      <c r="AK119" s="12" t="s">
        <v>188</v>
      </c>
      <c r="AL119" s="12" t="str">
        <f t="shared" si="11"/>
        <v>Sim</v>
      </c>
      <c r="AM119" s="12" t="str">
        <f t="shared" si="17"/>
        <v>15 m &lt; h &lt; 30 m</v>
      </c>
      <c r="AN119" s="12" t="str">
        <f t="shared" si="12"/>
        <v>Sim</v>
      </c>
      <c r="AO119" s="12" t="str">
        <f t="shared" si="13"/>
        <v>Média</v>
      </c>
      <c r="ALU119"/>
      <c r="ALV119"/>
      <c r="ALW119"/>
      <c r="ALX119"/>
      <c r="ALY119"/>
      <c r="ALZ119"/>
      <c r="AMA119"/>
      <c r="AMB119"/>
      <c r="AMC119"/>
      <c r="AMD119"/>
      <c r="AME119"/>
      <c r="AMF119"/>
      <c r="AMG119"/>
      <c r="AMH119"/>
      <c r="AMI119"/>
      <c r="AMJ119"/>
    </row>
    <row r="120" spans="1:1024" s="1" customFormat="1" x14ac:dyDescent="0.25">
      <c r="A120" s="10">
        <v>6619</v>
      </c>
      <c r="B120" s="10" t="s">
        <v>784</v>
      </c>
      <c r="C120" s="10"/>
      <c r="D120" s="10"/>
      <c r="E120" s="10" t="s">
        <v>92</v>
      </c>
      <c r="F120" s="10" t="s">
        <v>76</v>
      </c>
      <c r="G120" s="10" t="s">
        <v>785</v>
      </c>
      <c r="H120" s="10" t="s">
        <v>46</v>
      </c>
      <c r="I120" s="10" t="s">
        <v>47</v>
      </c>
      <c r="J120" s="10" t="s">
        <v>131</v>
      </c>
      <c r="K120" s="10" t="s">
        <v>48</v>
      </c>
      <c r="L120" s="10" t="s">
        <v>48</v>
      </c>
      <c r="M120" s="10" t="s">
        <v>49</v>
      </c>
      <c r="N120" s="10" t="s">
        <v>786</v>
      </c>
      <c r="O120" s="10" t="s">
        <v>79</v>
      </c>
      <c r="P120" s="10"/>
      <c r="Q120" s="10" t="s">
        <v>42</v>
      </c>
      <c r="R120" s="10">
        <v>3432</v>
      </c>
      <c r="S120" s="10" t="s">
        <v>48</v>
      </c>
      <c r="T120" s="10"/>
      <c r="U120" s="10" t="s">
        <v>48</v>
      </c>
      <c r="V120" s="10"/>
      <c r="W120" s="10"/>
      <c r="X120" s="10">
        <v>0.316</v>
      </c>
      <c r="Y120" s="10" t="s">
        <v>53</v>
      </c>
      <c r="Z120" s="10"/>
      <c r="AA120" s="10"/>
      <c r="AB120" s="10" t="s">
        <v>787</v>
      </c>
      <c r="AC120" s="10" t="s">
        <v>56</v>
      </c>
      <c r="AD120" s="10"/>
      <c r="AE120" s="10"/>
      <c r="AF120" s="10" t="s">
        <v>788</v>
      </c>
      <c r="AG120" s="10" t="s">
        <v>789</v>
      </c>
      <c r="AH120" s="10" t="s">
        <v>60</v>
      </c>
      <c r="AI120" s="11" t="str">
        <f t="shared" si="9"/>
        <v>Sim</v>
      </c>
      <c r="AJ120" s="12" t="str">
        <f t="shared" si="10"/>
        <v>Sim</v>
      </c>
      <c r="AK120" s="12" t="s">
        <v>188</v>
      </c>
      <c r="AL120" s="12" t="str">
        <f t="shared" si="11"/>
        <v>Não</v>
      </c>
      <c r="AM120" s="12" t="str">
        <f t="shared" si="17"/>
        <v>Sem Informação</v>
      </c>
      <c r="AN120" s="12" t="str">
        <f t="shared" si="12"/>
        <v>Sim</v>
      </c>
      <c r="AO120" s="12" t="str">
        <f t="shared" si="13"/>
        <v>Pequena até 1 hm³</v>
      </c>
      <c r="ALU120"/>
      <c r="ALV120"/>
      <c r="ALW120"/>
      <c r="ALX120"/>
      <c r="ALY120"/>
      <c r="ALZ120"/>
      <c r="AMA120"/>
      <c r="AMB120"/>
      <c r="AMC120"/>
      <c r="AMD120"/>
      <c r="AME120"/>
      <c r="AMF120"/>
      <c r="AMG120"/>
      <c r="AMH120"/>
      <c r="AMI120"/>
      <c r="AMJ120"/>
    </row>
    <row r="121" spans="1:1024" s="1" customFormat="1" x14ac:dyDescent="0.25">
      <c r="A121" s="10">
        <v>372</v>
      </c>
      <c r="B121" s="10" t="s">
        <v>790</v>
      </c>
      <c r="C121" s="10"/>
      <c r="D121" s="10" t="s">
        <v>791</v>
      </c>
      <c r="E121" s="10" t="s">
        <v>43</v>
      </c>
      <c r="F121" s="10" t="s">
        <v>86</v>
      </c>
      <c r="G121" s="10" t="s">
        <v>792</v>
      </c>
      <c r="H121" s="10" t="s">
        <v>46</v>
      </c>
      <c r="I121" s="10" t="s">
        <v>47</v>
      </c>
      <c r="J121" s="10" t="s">
        <v>47</v>
      </c>
      <c r="K121" s="10" t="s">
        <v>48</v>
      </c>
      <c r="L121" s="10" t="s">
        <v>48</v>
      </c>
      <c r="M121" s="10" t="s">
        <v>49</v>
      </c>
      <c r="N121" s="10" t="s">
        <v>793</v>
      </c>
      <c r="O121" s="10" t="s">
        <v>89</v>
      </c>
      <c r="P121" s="10">
        <v>0</v>
      </c>
      <c r="Q121" s="10" t="s">
        <v>42</v>
      </c>
      <c r="R121" s="10" t="s">
        <v>794</v>
      </c>
      <c r="S121" s="10" t="s">
        <v>48</v>
      </c>
      <c r="T121" s="10"/>
      <c r="U121" s="10" t="s">
        <v>48</v>
      </c>
      <c r="V121" s="10">
        <v>2</v>
      </c>
      <c r="W121" s="10">
        <v>2</v>
      </c>
      <c r="X121" s="10">
        <v>2.1999999999999999E-2</v>
      </c>
      <c r="Y121" s="10" t="s">
        <v>157</v>
      </c>
      <c r="Z121" s="10" t="s">
        <v>92</v>
      </c>
      <c r="AA121" s="10"/>
      <c r="AB121" s="10" t="s">
        <v>795</v>
      </c>
      <c r="AC121" s="10" t="s">
        <v>342</v>
      </c>
      <c r="AD121" s="10" t="s">
        <v>343</v>
      </c>
      <c r="AE121" s="10" t="s">
        <v>57</v>
      </c>
      <c r="AF121" s="10" t="s">
        <v>796</v>
      </c>
      <c r="AG121" s="10" t="s">
        <v>797</v>
      </c>
      <c r="AH121" s="10" t="s">
        <v>73</v>
      </c>
      <c r="AI121" s="11" t="str">
        <f t="shared" si="9"/>
        <v>Sim</v>
      </c>
      <c r="AJ121" s="12" t="str">
        <f t="shared" si="10"/>
        <v>Sim</v>
      </c>
      <c r="AK121" s="12" t="s">
        <v>188</v>
      </c>
      <c r="AL121" s="12" t="str">
        <f t="shared" si="11"/>
        <v>Sim</v>
      </c>
      <c r="AM121" s="12" t="str">
        <f t="shared" si="17"/>
        <v>h &lt; 7,5 m</v>
      </c>
      <c r="AN121" s="12" t="str">
        <f t="shared" si="12"/>
        <v>Sim</v>
      </c>
      <c r="AO121" s="12" t="str">
        <f t="shared" si="13"/>
        <v>Pequena até 1 hm³</v>
      </c>
      <c r="ALU121"/>
      <c r="ALV121"/>
      <c r="ALW121"/>
      <c r="ALX121"/>
      <c r="ALY121"/>
      <c r="ALZ121"/>
      <c r="AMA121"/>
      <c r="AMB121"/>
      <c r="AMC121"/>
      <c r="AMD121"/>
      <c r="AME121"/>
      <c r="AMF121"/>
      <c r="AMG121"/>
      <c r="AMH121"/>
      <c r="AMI121"/>
      <c r="AMJ121"/>
    </row>
    <row r="122" spans="1:1024" s="1" customFormat="1" x14ac:dyDescent="0.25">
      <c r="A122" s="10">
        <v>374</v>
      </c>
      <c r="B122" s="10" t="s">
        <v>798</v>
      </c>
      <c r="C122" s="10"/>
      <c r="D122" s="10" t="s">
        <v>799</v>
      </c>
      <c r="E122" s="10" t="s">
        <v>92</v>
      </c>
      <c r="F122" s="10" t="s">
        <v>86</v>
      </c>
      <c r="G122" s="10" t="s">
        <v>792</v>
      </c>
      <c r="H122" s="10" t="s">
        <v>46</v>
      </c>
      <c r="I122" s="10" t="s">
        <v>47</v>
      </c>
      <c r="J122" s="10" t="s">
        <v>47</v>
      </c>
      <c r="K122" s="10" t="s">
        <v>48</v>
      </c>
      <c r="L122" s="10" t="s">
        <v>48</v>
      </c>
      <c r="M122" s="10" t="s">
        <v>49</v>
      </c>
      <c r="N122" s="10" t="s">
        <v>793</v>
      </c>
      <c r="O122" s="10" t="s">
        <v>89</v>
      </c>
      <c r="P122" s="10">
        <v>0</v>
      </c>
      <c r="Q122" s="10" t="s">
        <v>42</v>
      </c>
      <c r="R122" s="10" t="s">
        <v>800</v>
      </c>
      <c r="S122" s="10" t="s">
        <v>48</v>
      </c>
      <c r="T122" s="10"/>
      <c r="U122" s="10" t="s">
        <v>48</v>
      </c>
      <c r="V122" s="10">
        <v>2</v>
      </c>
      <c r="W122" s="10">
        <v>2</v>
      </c>
      <c r="X122" s="10">
        <v>2.8000000000000001E-2</v>
      </c>
      <c r="Y122" s="10" t="s">
        <v>157</v>
      </c>
      <c r="Z122" s="10"/>
      <c r="AA122" s="10"/>
      <c r="AB122" s="10" t="s">
        <v>795</v>
      </c>
      <c r="AC122" s="10" t="s">
        <v>342</v>
      </c>
      <c r="AD122" s="10" t="s">
        <v>343</v>
      </c>
      <c r="AE122" s="10" t="s">
        <v>57</v>
      </c>
      <c r="AF122" s="10" t="s">
        <v>801</v>
      </c>
      <c r="AG122" s="10" t="s">
        <v>802</v>
      </c>
      <c r="AH122" s="10" t="s">
        <v>73</v>
      </c>
      <c r="AI122" s="11" t="str">
        <f t="shared" si="9"/>
        <v>Sim</v>
      </c>
      <c r="AJ122" s="12" t="str">
        <f t="shared" si="10"/>
        <v>Sim</v>
      </c>
      <c r="AK122" s="12" t="s">
        <v>188</v>
      </c>
      <c r="AL122" s="12" t="str">
        <f t="shared" si="11"/>
        <v>Sim</v>
      </c>
      <c r="AM122" s="12" t="str">
        <f t="shared" si="17"/>
        <v>h &lt; 7,5 m</v>
      </c>
      <c r="AN122" s="12" t="str">
        <f t="shared" si="12"/>
        <v>Sim</v>
      </c>
      <c r="AO122" s="12" t="str">
        <f t="shared" si="13"/>
        <v>Pequena até 1 hm³</v>
      </c>
      <c r="ALU122"/>
      <c r="ALV122"/>
      <c r="ALW122"/>
      <c r="ALX122"/>
      <c r="ALY122"/>
      <c r="ALZ122"/>
      <c r="AMA122"/>
      <c r="AMB122"/>
      <c r="AMC122"/>
      <c r="AMD122"/>
      <c r="AME122"/>
      <c r="AMF122"/>
      <c r="AMG122"/>
      <c r="AMH122"/>
      <c r="AMI122"/>
      <c r="AMJ122"/>
    </row>
    <row r="123" spans="1:1024" s="1" customFormat="1" x14ac:dyDescent="0.25">
      <c r="A123" s="10">
        <v>375</v>
      </c>
      <c r="B123" s="10" t="s">
        <v>803</v>
      </c>
      <c r="C123" s="10"/>
      <c r="D123" s="10" t="s">
        <v>804</v>
      </c>
      <c r="E123" s="10" t="s">
        <v>92</v>
      </c>
      <c r="F123" s="10" t="s">
        <v>86</v>
      </c>
      <c r="G123" s="10" t="s">
        <v>792</v>
      </c>
      <c r="H123" s="10" t="s">
        <v>46</v>
      </c>
      <c r="I123" s="10" t="s">
        <v>47</v>
      </c>
      <c r="J123" s="10" t="s">
        <v>47</v>
      </c>
      <c r="K123" s="10" t="s">
        <v>48</v>
      </c>
      <c r="L123" s="10" t="s">
        <v>48</v>
      </c>
      <c r="M123" s="10" t="s">
        <v>49</v>
      </c>
      <c r="N123" s="10" t="s">
        <v>793</v>
      </c>
      <c r="O123" s="10" t="s">
        <v>89</v>
      </c>
      <c r="P123" s="10">
        <v>0</v>
      </c>
      <c r="Q123" s="10" t="s">
        <v>42</v>
      </c>
      <c r="R123" s="10" t="s">
        <v>805</v>
      </c>
      <c r="S123" s="10" t="s">
        <v>48</v>
      </c>
      <c r="T123" s="10"/>
      <c r="U123" s="10" t="s">
        <v>48</v>
      </c>
      <c r="V123" s="10">
        <v>2</v>
      </c>
      <c r="W123" s="10">
        <v>2</v>
      </c>
      <c r="X123" s="10">
        <v>2.5000000000000001E-2</v>
      </c>
      <c r="Y123" s="10" t="s">
        <v>157</v>
      </c>
      <c r="Z123" s="10"/>
      <c r="AA123" s="10"/>
      <c r="AB123" s="10" t="s">
        <v>795</v>
      </c>
      <c r="AC123" s="10" t="s">
        <v>342</v>
      </c>
      <c r="AD123" s="10" t="s">
        <v>343</v>
      </c>
      <c r="AE123" s="10" t="s">
        <v>57</v>
      </c>
      <c r="AF123" s="10" t="s">
        <v>806</v>
      </c>
      <c r="AG123" s="10" t="s">
        <v>807</v>
      </c>
      <c r="AH123" s="10" t="s">
        <v>73</v>
      </c>
      <c r="AI123" s="11" t="str">
        <f t="shared" si="9"/>
        <v>Sim</v>
      </c>
      <c r="AJ123" s="12" t="str">
        <f t="shared" si="10"/>
        <v>Sim</v>
      </c>
      <c r="AK123" s="12" t="s">
        <v>188</v>
      </c>
      <c r="AL123" s="12" t="str">
        <f t="shared" si="11"/>
        <v>Sim</v>
      </c>
      <c r="AM123" s="12" t="str">
        <f t="shared" si="17"/>
        <v>h &lt; 7,5 m</v>
      </c>
      <c r="AN123" s="12" t="str">
        <f t="shared" si="12"/>
        <v>Sim</v>
      </c>
      <c r="AO123" s="12" t="str">
        <f t="shared" si="13"/>
        <v>Pequena até 1 hm³</v>
      </c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</row>
    <row r="124" spans="1:1024" s="1" customFormat="1" x14ac:dyDescent="0.25">
      <c r="A124" s="10">
        <v>376</v>
      </c>
      <c r="B124" s="10" t="s">
        <v>808</v>
      </c>
      <c r="C124" s="10"/>
      <c r="D124" s="10" t="s">
        <v>809</v>
      </c>
      <c r="E124" s="10" t="s">
        <v>215</v>
      </c>
      <c r="F124" s="10" t="s">
        <v>86</v>
      </c>
      <c r="G124" s="10" t="s">
        <v>792</v>
      </c>
      <c r="H124" s="10" t="s">
        <v>46</v>
      </c>
      <c r="I124" s="10" t="s">
        <v>47</v>
      </c>
      <c r="J124" s="10" t="s">
        <v>47</v>
      </c>
      <c r="K124" s="10" t="s">
        <v>48</v>
      </c>
      <c r="L124" s="10" t="s">
        <v>48</v>
      </c>
      <c r="M124" s="10" t="s">
        <v>49</v>
      </c>
      <c r="N124" s="10" t="s">
        <v>793</v>
      </c>
      <c r="O124" s="10" t="s">
        <v>89</v>
      </c>
      <c r="P124" s="10">
        <v>0</v>
      </c>
      <c r="Q124" s="10" t="s">
        <v>42</v>
      </c>
      <c r="R124" s="10" t="s">
        <v>810</v>
      </c>
      <c r="S124" s="10" t="s">
        <v>48</v>
      </c>
      <c r="T124" s="10"/>
      <c r="U124" s="10" t="s">
        <v>48</v>
      </c>
      <c r="V124" s="10">
        <v>5</v>
      </c>
      <c r="W124" s="10">
        <v>5</v>
      </c>
      <c r="X124" s="10">
        <v>0.45</v>
      </c>
      <c r="Y124" s="10" t="s">
        <v>157</v>
      </c>
      <c r="Z124" s="10" t="s">
        <v>247</v>
      </c>
      <c r="AA124" s="10"/>
      <c r="AB124" s="10" t="s">
        <v>795</v>
      </c>
      <c r="AC124" s="10" t="s">
        <v>342</v>
      </c>
      <c r="AD124" s="10" t="s">
        <v>343</v>
      </c>
      <c r="AE124" s="10" t="s">
        <v>57</v>
      </c>
      <c r="AF124" s="10" t="s">
        <v>811</v>
      </c>
      <c r="AG124" s="10" t="s">
        <v>812</v>
      </c>
      <c r="AH124" s="10" t="s">
        <v>73</v>
      </c>
      <c r="AI124" s="11" t="str">
        <f t="shared" si="9"/>
        <v>Sim</v>
      </c>
      <c r="AJ124" s="12" t="str">
        <f t="shared" si="10"/>
        <v>Sim</v>
      </c>
      <c r="AK124" s="12" t="s">
        <v>188</v>
      </c>
      <c r="AL124" s="12" t="str">
        <f t="shared" si="11"/>
        <v>Sim</v>
      </c>
      <c r="AM124" s="12" t="str">
        <f t="shared" si="17"/>
        <v>h &lt; 7,5 m</v>
      </c>
      <c r="AN124" s="12" t="str">
        <f t="shared" si="12"/>
        <v>Sim</v>
      </c>
      <c r="AO124" s="12" t="str">
        <f t="shared" si="13"/>
        <v>Pequena até 1 hm³</v>
      </c>
      <c r="ALU124"/>
      <c r="ALV124"/>
      <c r="ALW124"/>
      <c r="ALX124"/>
      <c r="ALY124"/>
      <c r="ALZ124"/>
      <c r="AMA124"/>
      <c r="AMB124"/>
      <c r="AMC124"/>
      <c r="AMD124"/>
      <c r="AME124"/>
      <c r="AMF124"/>
      <c r="AMG124"/>
      <c r="AMH124"/>
      <c r="AMI124"/>
      <c r="AMJ124"/>
    </row>
    <row r="125" spans="1:1024" s="1" customFormat="1" x14ac:dyDescent="0.25">
      <c r="A125" s="10">
        <v>6768</v>
      </c>
      <c r="B125" s="10" t="s">
        <v>813</v>
      </c>
      <c r="C125" s="10"/>
      <c r="D125" s="10"/>
      <c r="E125" s="10" t="s">
        <v>54</v>
      </c>
      <c r="F125" s="10" t="s">
        <v>76</v>
      </c>
      <c r="G125" s="10" t="s">
        <v>814</v>
      </c>
      <c r="H125" s="10" t="s">
        <v>46</v>
      </c>
      <c r="I125" s="10" t="s">
        <v>47</v>
      </c>
      <c r="J125" s="10" t="s">
        <v>47</v>
      </c>
      <c r="K125" s="10" t="s">
        <v>48</v>
      </c>
      <c r="L125" s="10" t="s">
        <v>48</v>
      </c>
      <c r="M125" s="10" t="s">
        <v>49</v>
      </c>
      <c r="N125" s="10" t="s">
        <v>815</v>
      </c>
      <c r="O125" s="10" t="s">
        <v>79</v>
      </c>
      <c r="P125" s="10"/>
      <c r="Q125" s="10" t="s">
        <v>42</v>
      </c>
      <c r="R125" s="10" t="s">
        <v>816</v>
      </c>
      <c r="S125" s="10" t="s">
        <v>48</v>
      </c>
      <c r="T125" s="10"/>
      <c r="U125" s="10" t="s">
        <v>48</v>
      </c>
      <c r="V125" s="10"/>
      <c r="W125" s="10"/>
      <c r="X125" s="10"/>
      <c r="Y125" s="10" t="s">
        <v>53</v>
      </c>
      <c r="Z125" s="10"/>
      <c r="AA125" s="10"/>
      <c r="AB125" s="10" t="s">
        <v>817</v>
      </c>
      <c r="AC125" s="10" t="s">
        <v>81</v>
      </c>
      <c r="AD125" s="10"/>
      <c r="AE125" s="10" t="s">
        <v>57</v>
      </c>
      <c r="AF125" s="10" t="s">
        <v>818</v>
      </c>
      <c r="AG125" s="10" t="s">
        <v>819</v>
      </c>
      <c r="AH125" s="10" t="s">
        <v>60</v>
      </c>
      <c r="AI125" s="11" t="str">
        <f t="shared" si="9"/>
        <v>Sim</v>
      </c>
      <c r="AJ125" s="12" t="str">
        <f t="shared" si="10"/>
        <v>Sim</v>
      </c>
      <c r="AK125" s="12" t="s">
        <v>188</v>
      </c>
      <c r="AL125" s="12" t="str">
        <f t="shared" si="11"/>
        <v>Não</v>
      </c>
      <c r="AM125" s="12" t="str">
        <f t="shared" si="17"/>
        <v>Sem Informação</v>
      </c>
      <c r="AN125" s="12" t="str">
        <f t="shared" si="12"/>
        <v>Não</v>
      </c>
      <c r="AO125" s="12" t="str">
        <f t="shared" si="13"/>
        <v>Sem Informação</v>
      </c>
      <c r="ALU125"/>
      <c r="ALV125"/>
      <c r="ALW125"/>
      <c r="ALX125"/>
      <c r="ALY125"/>
      <c r="ALZ125"/>
      <c r="AMA125"/>
      <c r="AMB125"/>
      <c r="AMC125"/>
      <c r="AMD125"/>
      <c r="AME125"/>
      <c r="AMF125"/>
      <c r="AMG125"/>
      <c r="AMH125"/>
      <c r="AMI125"/>
      <c r="AMJ125"/>
    </row>
    <row r="126" spans="1:1024" s="1" customFormat="1" x14ac:dyDescent="0.25">
      <c r="A126" s="10">
        <v>6769</v>
      </c>
      <c r="B126" s="10" t="s">
        <v>813</v>
      </c>
      <c r="C126" s="10"/>
      <c r="D126" s="10"/>
      <c r="E126" s="10" t="s">
        <v>54</v>
      </c>
      <c r="F126" s="10" t="s">
        <v>76</v>
      </c>
      <c r="G126" s="10" t="s">
        <v>814</v>
      </c>
      <c r="H126" s="10" t="s">
        <v>46</v>
      </c>
      <c r="I126" s="10" t="s">
        <v>47</v>
      </c>
      <c r="J126" s="10" t="s">
        <v>47</v>
      </c>
      <c r="K126" s="10" t="s">
        <v>48</v>
      </c>
      <c r="L126" s="10" t="s">
        <v>48</v>
      </c>
      <c r="M126" s="10" t="s">
        <v>49</v>
      </c>
      <c r="N126" s="10" t="s">
        <v>815</v>
      </c>
      <c r="O126" s="10" t="s">
        <v>79</v>
      </c>
      <c r="P126" s="10"/>
      <c r="Q126" s="10" t="s">
        <v>42</v>
      </c>
      <c r="R126" s="10">
        <v>2891</v>
      </c>
      <c r="S126" s="10" t="s">
        <v>48</v>
      </c>
      <c r="T126" s="10"/>
      <c r="U126" s="10" t="s">
        <v>48</v>
      </c>
      <c r="V126" s="10"/>
      <c r="W126" s="10"/>
      <c r="X126" s="10"/>
      <c r="Y126" s="10" t="s">
        <v>53</v>
      </c>
      <c r="Z126" s="10"/>
      <c r="AA126" s="10"/>
      <c r="AB126" s="10" t="s">
        <v>817</v>
      </c>
      <c r="AC126" s="10" t="s">
        <v>81</v>
      </c>
      <c r="AD126" s="10"/>
      <c r="AE126" s="10" t="s">
        <v>57</v>
      </c>
      <c r="AF126" s="10" t="s">
        <v>820</v>
      </c>
      <c r="AG126" s="10" t="s">
        <v>821</v>
      </c>
      <c r="AH126" s="10" t="s">
        <v>60</v>
      </c>
      <c r="AI126" s="11" t="str">
        <f t="shared" si="9"/>
        <v>Sim</v>
      </c>
      <c r="AJ126" s="12" t="str">
        <f t="shared" si="10"/>
        <v>Sim</v>
      </c>
      <c r="AK126" s="12" t="s">
        <v>188</v>
      </c>
      <c r="AL126" s="12" t="str">
        <f t="shared" si="11"/>
        <v>Não</v>
      </c>
      <c r="AM126" s="12" t="str">
        <f t="shared" si="17"/>
        <v>Sem Informação</v>
      </c>
      <c r="AN126" s="12" t="str">
        <f t="shared" si="12"/>
        <v>Não</v>
      </c>
      <c r="AO126" s="12" t="str">
        <f t="shared" si="13"/>
        <v>Sem Informação</v>
      </c>
      <c r="ALU126"/>
      <c r="ALV126"/>
      <c r="ALW126"/>
      <c r="ALX126"/>
      <c r="ALY126"/>
      <c r="ALZ126"/>
      <c r="AMA126"/>
      <c r="AMB126"/>
      <c r="AMC126"/>
      <c r="AMD126"/>
      <c r="AME126"/>
      <c r="AMF126"/>
      <c r="AMG126"/>
      <c r="AMH126"/>
      <c r="AMI126"/>
      <c r="AMJ126"/>
    </row>
    <row r="127" spans="1:1024" s="1" customFormat="1" x14ac:dyDescent="0.25">
      <c r="A127" s="10">
        <v>6775</v>
      </c>
      <c r="B127" s="10" t="s">
        <v>822</v>
      </c>
      <c r="C127" s="10"/>
      <c r="D127" s="10"/>
      <c r="E127" s="10" t="s">
        <v>215</v>
      </c>
      <c r="F127" s="10" t="s">
        <v>76</v>
      </c>
      <c r="G127" s="10" t="s">
        <v>814</v>
      </c>
      <c r="H127" s="10" t="s">
        <v>46</v>
      </c>
      <c r="I127" s="10" t="s">
        <v>47</v>
      </c>
      <c r="J127" s="10" t="s">
        <v>47</v>
      </c>
      <c r="K127" s="10" t="s">
        <v>48</v>
      </c>
      <c r="L127" s="10" t="s">
        <v>48</v>
      </c>
      <c r="M127" s="10" t="s">
        <v>49</v>
      </c>
      <c r="N127" s="10" t="s">
        <v>823</v>
      </c>
      <c r="O127" s="10" t="s">
        <v>79</v>
      </c>
      <c r="P127" s="10"/>
      <c r="Q127" s="10" t="s">
        <v>42</v>
      </c>
      <c r="R127" s="10" t="s">
        <v>824</v>
      </c>
      <c r="S127" s="10" t="s">
        <v>48</v>
      </c>
      <c r="T127" s="10"/>
      <c r="U127" s="10" t="s">
        <v>48</v>
      </c>
      <c r="V127" s="10"/>
      <c r="W127" s="10"/>
      <c r="X127" s="10"/>
      <c r="Y127" s="10" t="s">
        <v>91</v>
      </c>
      <c r="Z127" s="10"/>
      <c r="AA127" s="10"/>
      <c r="AB127" s="10" t="s">
        <v>825</v>
      </c>
      <c r="AC127" s="10" t="s">
        <v>81</v>
      </c>
      <c r="AD127" s="10"/>
      <c r="AE127" s="10" t="s">
        <v>57</v>
      </c>
      <c r="AF127" s="10" t="s">
        <v>826</v>
      </c>
      <c r="AG127" s="10" t="s">
        <v>827</v>
      </c>
      <c r="AH127" s="10" t="s">
        <v>60</v>
      </c>
      <c r="AI127" s="11" t="str">
        <f t="shared" si="9"/>
        <v>Sim</v>
      </c>
      <c r="AJ127" s="12" t="str">
        <f t="shared" si="10"/>
        <v>Sim</v>
      </c>
      <c r="AK127" s="12" t="s">
        <v>188</v>
      </c>
      <c r="AL127" s="12" t="str">
        <f t="shared" si="11"/>
        <v>Não</v>
      </c>
      <c r="AM127" s="12" t="str">
        <f t="shared" si="17"/>
        <v>Sem Informação</v>
      </c>
      <c r="AN127" s="12" t="str">
        <f t="shared" si="12"/>
        <v>Não</v>
      </c>
      <c r="AO127" s="12" t="str">
        <f t="shared" si="13"/>
        <v>Sem Informação</v>
      </c>
      <c r="ALU127"/>
      <c r="ALV127"/>
      <c r="ALW127"/>
      <c r="ALX127"/>
      <c r="ALY127"/>
      <c r="ALZ127"/>
      <c r="AMA127"/>
      <c r="AMB127"/>
      <c r="AMC127"/>
      <c r="AMD127"/>
      <c r="AME127"/>
      <c r="AMF127"/>
      <c r="AMG127"/>
      <c r="AMH127"/>
      <c r="AMI127"/>
      <c r="AMJ127"/>
    </row>
    <row r="128" spans="1:1024" s="1" customFormat="1" x14ac:dyDescent="0.25">
      <c r="A128" s="10">
        <v>6773</v>
      </c>
      <c r="B128" s="10" t="s">
        <v>828</v>
      </c>
      <c r="C128" s="10"/>
      <c r="D128" s="10"/>
      <c r="E128" s="10" t="s">
        <v>215</v>
      </c>
      <c r="F128" s="10" t="s">
        <v>76</v>
      </c>
      <c r="G128" s="10" t="s">
        <v>814</v>
      </c>
      <c r="H128" s="10" t="s">
        <v>46</v>
      </c>
      <c r="I128" s="10" t="s">
        <v>47</v>
      </c>
      <c r="J128" s="10" t="s">
        <v>131</v>
      </c>
      <c r="K128" s="10" t="s">
        <v>48</v>
      </c>
      <c r="L128" s="10" t="s">
        <v>48</v>
      </c>
      <c r="M128" s="10" t="s">
        <v>49</v>
      </c>
      <c r="N128" s="10" t="s">
        <v>823</v>
      </c>
      <c r="O128" s="10" t="s">
        <v>79</v>
      </c>
      <c r="P128" s="10"/>
      <c r="Q128" s="10" t="s">
        <v>42</v>
      </c>
      <c r="R128" s="10" t="s">
        <v>824</v>
      </c>
      <c r="S128" s="10" t="s">
        <v>48</v>
      </c>
      <c r="T128" s="10"/>
      <c r="U128" s="10" t="s">
        <v>48</v>
      </c>
      <c r="V128" s="10"/>
      <c r="W128" s="10"/>
      <c r="X128" s="10"/>
      <c r="Y128" s="10" t="s">
        <v>91</v>
      </c>
      <c r="Z128" s="10"/>
      <c r="AA128" s="10"/>
      <c r="AB128" s="10" t="s">
        <v>825</v>
      </c>
      <c r="AC128" s="10" t="s">
        <v>81</v>
      </c>
      <c r="AD128" s="10"/>
      <c r="AE128" s="10" t="s">
        <v>57</v>
      </c>
      <c r="AF128" s="10" t="s">
        <v>829</v>
      </c>
      <c r="AG128" s="10" t="s">
        <v>830</v>
      </c>
      <c r="AH128" s="10" t="s">
        <v>60</v>
      </c>
      <c r="AI128" s="11" t="str">
        <f t="shared" si="9"/>
        <v>Sim</v>
      </c>
      <c r="AJ128" s="12" t="str">
        <f t="shared" si="10"/>
        <v>Sim</v>
      </c>
      <c r="AK128" s="12" t="s">
        <v>188</v>
      </c>
      <c r="AL128" s="12" t="str">
        <f t="shared" si="11"/>
        <v>Não</v>
      </c>
      <c r="AM128" s="12" t="str">
        <f t="shared" si="17"/>
        <v>Sem Informação</v>
      </c>
      <c r="AN128" s="12" t="str">
        <f t="shared" si="12"/>
        <v>Não</v>
      </c>
      <c r="AO128" s="12" t="str">
        <f t="shared" si="13"/>
        <v>Sem Informação</v>
      </c>
      <c r="ALU128"/>
      <c r="ALV128"/>
      <c r="ALW128"/>
      <c r="ALX128"/>
      <c r="ALY128"/>
      <c r="ALZ128"/>
      <c r="AMA128"/>
      <c r="AMB128"/>
      <c r="AMC128"/>
      <c r="AMD128"/>
      <c r="AME128"/>
      <c r="AMF128"/>
      <c r="AMG128"/>
      <c r="AMH128"/>
      <c r="AMI128"/>
      <c r="AMJ128"/>
    </row>
    <row r="129" spans="1:1024" s="1" customFormat="1" x14ac:dyDescent="0.25">
      <c r="A129" s="10">
        <v>6774</v>
      </c>
      <c r="B129" s="10" t="s">
        <v>831</v>
      </c>
      <c r="C129" s="10"/>
      <c r="D129" s="10"/>
      <c r="E129" s="10" t="s">
        <v>54</v>
      </c>
      <c r="F129" s="10" t="s">
        <v>76</v>
      </c>
      <c r="G129" s="10" t="s">
        <v>814</v>
      </c>
      <c r="H129" s="10" t="s">
        <v>46</v>
      </c>
      <c r="I129" s="10" t="s">
        <v>47</v>
      </c>
      <c r="J129" s="10" t="s">
        <v>131</v>
      </c>
      <c r="K129" s="10" t="s">
        <v>48</v>
      </c>
      <c r="L129" s="10" t="s">
        <v>48</v>
      </c>
      <c r="M129" s="10" t="s">
        <v>49</v>
      </c>
      <c r="N129" s="10" t="s">
        <v>823</v>
      </c>
      <c r="O129" s="10" t="s">
        <v>79</v>
      </c>
      <c r="P129" s="10"/>
      <c r="Q129" s="10" t="s">
        <v>42</v>
      </c>
      <c r="R129" s="10" t="s">
        <v>832</v>
      </c>
      <c r="S129" s="10" t="s">
        <v>48</v>
      </c>
      <c r="T129" s="10"/>
      <c r="U129" s="10" t="s">
        <v>48</v>
      </c>
      <c r="V129" s="10"/>
      <c r="W129" s="10"/>
      <c r="X129" s="10"/>
      <c r="Y129" s="10" t="s">
        <v>53</v>
      </c>
      <c r="Z129" s="10"/>
      <c r="AA129" s="10"/>
      <c r="AB129" s="10" t="s">
        <v>825</v>
      </c>
      <c r="AC129" s="10" t="s">
        <v>81</v>
      </c>
      <c r="AD129" s="10"/>
      <c r="AE129" s="10" t="s">
        <v>57</v>
      </c>
      <c r="AF129" s="10" t="s">
        <v>833</v>
      </c>
      <c r="AG129" s="10" t="s">
        <v>834</v>
      </c>
      <c r="AH129" s="10" t="s">
        <v>60</v>
      </c>
      <c r="AI129" s="11" t="str">
        <f t="shared" si="9"/>
        <v>Sim</v>
      </c>
      <c r="AJ129" s="12" t="str">
        <f t="shared" si="10"/>
        <v>Sim</v>
      </c>
      <c r="AK129" s="12" t="s">
        <v>188</v>
      </c>
      <c r="AL129" s="12" t="str">
        <f t="shared" si="11"/>
        <v>Não</v>
      </c>
      <c r="AM129" s="12" t="str">
        <f t="shared" si="17"/>
        <v>Sem Informação</v>
      </c>
      <c r="AN129" s="12" t="str">
        <f t="shared" si="12"/>
        <v>Não</v>
      </c>
      <c r="AO129" s="12" t="str">
        <f t="shared" si="13"/>
        <v>Sem Informação</v>
      </c>
      <c r="ALU129"/>
      <c r="ALV129"/>
      <c r="ALW129"/>
      <c r="ALX129"/>
      <c r="ALY129"/>
      <c r="ALZ129"/>
      <c r="AMA129"/>
      <c r="AMB129"/>
      <c r="AMC129"/>
      <c r="AMD129"/>
      <c r="AME129"/>
      <c r="AMF129"/>
      <c r="AMG129"/>
      <c r="AMH129"/>
      <c r="AMI129"/>
      <c r="AMJ129"/>
    </row>
    <row r="130" spans="1:1024" s="1" customFormat="1" x14ac:dyDescent="0.25">
      <c r="A130" s="10">
        <v>3817</v>
      </c>
      <c r="B130" s="10" t="s">
        <v>835</v>
      </c>
      <c r="C130" s="10"/>
      <c r="D130" s="10"/>
      <c r="E130" s="10" t="s">
        <v>75</v>
      </c>
      <c r="F130" s="10" t="s">
        <v>76</v>
      </c>
      <c r="G130" s="10" t="s">
        <v>836</v>
      </c>
      <c r="H130" s="10"/>
      <c r="I130" s="10" t="s">
        <v>47</v>
      </c>
      <c r="J130" s="10" t="s">
        <v>47</v>
      </c>
      <c r="K130" s="10" t="s">
        <v>48</v>
      </c>
      <c r="L130" s="10" t="s">
        <v>48</v>
      </c>
      <c r="M130" s="10" t="s">
        <v>132</v>
      </c>
      <c r="N130" s="10" t="s">
        <v>837</v>
      </c>
      <c r="O130" s="10" t="s">
        <v>79</v>
      </c>
      <c r="P130" s="10"/>
      <c r="Q130" s="10" t="s">
        <v>42</v>
      </c>
      <c r="R130" s="10" t="s">
        <v>838</v>
      </c>
      <c r="S130" s="10" t="s">
        <v>48</v>
      </c>
      <c r="T130" s="10"/>
      <c r="U130" s="10" t="s">
        <v>48</v>
      </c>
      <c r="V130" s="10"/>
      <c r="W130" s="10">
        <v>3.5</v>
      </c>
      <c r="X130" s="10">
        <v>7.3999999999999996E-2</v>
      </c>
      <c r="Y130" s="10" t="s">
        <v>53</v>
      </c>
      <c r="Z130" s="10"/>
      <c r="AA130" s="10"/>
      <c r="AB130" s="10" t="s">
        <v>839</v>
      </c>
      <c r="AC130" s="10" t="s">
        <v>56</v>
      </c>
      <c r="AD130" s="10"/>
      <c r="AE130" s="10" t="s">
        <v>57</v>
      </c>
      <c r="AF130" s="10" t="s">
        <v>840</v>
      </c>
      <c r="AG130" s="10" t="s">
        <v>841</v>
      </c>
      <c r="AH130" s="10" t="s">
        <v>73</v>
      </c>
      <c r="AI130" s="11" t="str">
        <f t="shared" ref="AI130:AI193" si="18">IF(ISBLANK(R130),"Não","Sim")</f>
        <v>Sim</v>
      </c>
      <c r="AJ130" s="12" t="str">
        <f t="shared" ref="AJ130:AJ193" si="19">IF(ISBLANK(N130),"Não","Sim")</f>
        <v>Sim</v>
      </c>
      <c r="AK130" s="12" t="s">
        <v>188</v>
      </c>
      <c r="AL130" s="12" t="str">
        <f t="shared" ref="AL130:AL193" si="20">IF(AND(ISBLANK(V130),ISBLANK(W130)),"Não","Sim")</f>
        <v>Sim</v>
      </c>
      <c r="AM130" s="12" t="str">
        <f t="shared" si="17"/>
        <v>h &lt; 7,5 m</v>
      </c>
      <c r="AN130" s="12" t="str">
        <f t="shared" ref="AN130:AN193" si="21">IF(ISBLANK(X130),"Não","Sim")</f>
        <v>Sim</v>
      </c>
      <c r="AO130" s="12" t="str">
        <f t="shared" ref="AO130:AO193" si="22">IF(AN130="Não","Sem Informação",IF(X130&lt;=1,"Pequena até 1 hm³",IF(AND(X130&gt;1,X130&lt;=3),"Pequena entre 1 e 3 hm³",IF(AND(X130&gt;3,X130&lt;=5),"Pequena entre 3 e 5 hm³",IF(AND(X130&gt;5,X130&lt;=75),"Média",IF(AND(X130&gt;75,X130&lt;=200),"Grande","Muito Grande"))))))</f>
        <v>Pequena até 1 hm³</v>
      </c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</row>
    <row r="131" spans="1:1024" s="1" customFormat="1" x14ac:dyDescent="0.25">
      <c r="A131" s="10">
        <v>5935</v>
      </c>
      <c r="B131" s="10" t="s">
        <v>842</v>
      </c>
      <c r="C131" s="10"/>
      <c r="D131" s="10" t="s">
        <v>237</v>
      </c>
      <c r="E131" s="10" t="s">
        <v>154</v>
      </c>
      <c r="F131" s="10" t="s">
        <v>238</v>
      </c>
      <c r="G131" s="10" t="s">
        <v>843</v>
      </c>
      <c r="H131" s="10" t="s">
        <v>46</v>
      </c>
      <c r="I131" s="10" t="s">
        <v>47</v>
      </c>
      <c r="J131" s="10" t="s">
        <v>47</v>
      </c>
      <c r="K131" s="10" t="s">
        <v>48</v>
      </c>
      <c r="L131" s="10" t="s">
        <v>48</v>
      </c>
      <c r="M131" s="10" t="s">
        <v>49</v>
      </c>
      <c r="N131" s="10" t="s">
        <v>844</v>
      </c>
      <c r="O131" s="10" t="s">
        <v>241</v>
      </c>
      <c r="P131" s="10" t="s">
        <v>845</v>
      </c>
      <c r="Q131" s="10" t="s">
        <v>42</v>
      </c>
      <c r="R131" s="10" t="s">
        <v>846</v>
      </c>
      <c r="S131" s="10" t="s">
        <v>48</v>
      </c>
      <c r="T131" s="10"/>
      <c r="U131" s="10" t="s">
        <v>48</v>
      </c>
      <c r="V131" s="10">
        <v>3.17</v>
      </c>
      <c r="W131" s="10">
        <v>2</v>
      </c>
      <c r="X131" s="10">
        <v>1E-3</v>
      </c>
      <c r="Y131" s="10" t="s">
        <v>91</v>
      </c>
      <c r="Z131" s="10"/>
      <c r="AA131" s="10" t="s">
        <v>106</v>
      </c>
      <c r="AB131" s="10" t="s">
        <v>847</v>
      </c>
      <c r="AC131" s="10" t="s">
        <v>136</v>
      </c>
      <c r="AD131" s="10" t="s">
        <v>243</v>
      </c>
      <c r="AE131" s="10" t="s">
        <v>57</v>
      </c>
      <c r="AF131" s="10" t="s">
        <v>848</v>
      </c>
      <c r="AG131" s="10" t="s">
        <v>849</v>
      </c>
      <c r="AH131" s="10" t="s">
        <v>73</v>
      </c>
      <c r="AI131" s="11" t="str">
        <f t="shared" si="18"/>
        <v>Sim</v>
      </c>
      <c r="AJ131" s="12" t="str">
        <f t="shared" si="19"/>
        <v>Sim</v>
      </c>
      <c r="AK131" s="12" t="s">
        <v>188</v>
      </c>
      <c r="AL131" s="12" t="str">
        <f t="shared" si="20"/>
        <v>Sim</v>
      </c>
      <c r="AM131" s="12" t="str">
        <f t="shared" si="17"/>
        <v>h &lt; 7,5 m</v>
      </c>
      <c r="AN131" s="12" t="str">
        <f t="shared" si="21"/>
        <v>Sim</v>
      </c>
      <c r="AO131" s="12" t="str">
        <f t="shared" si="22"/>
        <v>Pequena até 1 hm³</v>
      </c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</row>
    <row r="132" spans="1:1024" s="1" customFormat="1" x14ac:dyDescent="0.25">
      <c r="A132" s="10">
        <v>1752</v>
      </c>
      <c r="B132" s="10" t="s">
        <v>850</v>
      </c>
      <c r="C132" s="10"/>
      <c r="D132" s="10"/>
      <c r="E132" s="10" t="s">
        <v>215</v>
      </c>
      <c r="F132" s="10" t="s">
        <v>851</v>
      </c>
      <c r="G132" s="10" t="s">
        <v>852</v>
      </c>
      <c r="H132" s="10" t="s">
        <v>46</v>
      </c>
      <c r="I132" s="10" t="s">
        <v>47</v>
      </c>
      <c r="J132" s="10" t="s">
        <v>47</v>
      </c>
      <c r="K132" s="10" t="s">
        <v>42</v>
      </c>
      <c r="L132" s="10" t="s">
        <v>42</v>
      </c>
      <c r="M132" s="10" t="s">
        <v>101</v>
      </c>
      <c r="N132" s="10" t="s">
        <v>853</v>
      </c>
      <c r="O132" s="10" t="s">
        <v>854</v>
      </c>
      <c r="P132" s="10"/>
      <c r="Q132" s="10" t="s">
        <v>42</v>
      </c>
      <c r="R132" s="10" t="s">
        <v>855</v>
      </c>
      <c r="S132" s="10" t="s">
        <v>42</v>
      </c>
      <c r="T132" s="10"/>
      <c r="U132" s="10" t="s">
        <v>48</v>
      </c>
      <c r="V132" s="10">
        <v>65</v>
      </c>
      <c r="W132" s="10">
        <v>38</v>
      </c>
      <c r="X132" s="10">
        <v>6</v>
      </c>
      <c r="Y132" s="10" t="s">
        <v>91</v>
      </c>
      <c r="Z132" s="10"/>
      <c r="AA132" s="10"/>
      <c r="AB132" s="10" t="s">
        <v>856</v>
      </c>
      <c r="AC132" s="10" t="s">
        <v>69</v>
      </c>
      <c r="AD132" s="10" t="s">
        <v>857</v>
      </c>
      <c r="AE132" s="10" t="s">
        <v>57</v>
      </c>
      <c r="AF132" s="10" t="s">
        <v>858</v>
      </c>
      <c r="AG132" s="10" t="s">
        <v>859</v>
      </c>
      <c r="AH132" s="10" t="s">
        <v>73</v>
      </c>
      <c r="AI132" s="11" t="str">
        <f t="shared" si="18"/>
        <v>Sim</v>
      </c>
      <c r="AJ132" s="12" t="str">
        <f t="shared" si="19"/>
        <v>Sim</v>
      </c>
      <c r="AK132" s="12" t="s">
        <v>188</v>
      </c>
      <c r="AL132" s="12" t="str">
        <f t="shared" si="20"/>
        <v>Sim</v>
      </c>
      <c r="AM132" s="12" t="str">
        <f t="shared" si="17"/>
        <v>30 m &lt; h &lt; 70 m</v>
      </c>
      <c r="AN132" s="12" t="str">
        <f t="shared" si="21"/>
        <v>Sim</v>
      </c>
      <c r="AO132" s="12" t="str">
        <f t="shared" si="22"/>
        <v>Média</v>
      </c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</row>
    <row r="133" spans="1:1024" s="1" customFormat="1" x14ac:dyDescent="0.25">
      <c r="A133" s="10">
        <v>5296</v>
      </c>
      <c r="B133" s="10" t="s">
        <v>860</v>
      </c>
      <c r="C133" s="10"/>
      <c r="D133" s="10" t="s">
        <v>861</v>
      </c>
      <c r="E133" s="10" t="s">
        <v>154</v>
      </c>
      <c r="F133" s="10" t="s">
        <v>304</v>
      </c>
      <c r="G133" s="10" t="s">
        <v>862</v>
      </c>
      <c r="H133" s="10"/>
      <c r="I133" s="10" t="s">
        <v>47</v>
      </c>
      <c r="J133" s="10" t="s">
        <v>131</v>
      </c>
      <c r="K133" s="10" t="s">
        <v>48</v>
      </c>
      <c r="L133" s="10" t="s">
        <v>48</v>
      </c>
      <c r="M133" s="10" t="s">
        <v>132</v>
      </c>
      <c r="N133" s="10" t="s">
        <v>863</v>
      </c>
      <c r="O133" s="10" t="s">
        <v>556</v>
      </c>
      <c r="P133" s="10" t="s">
        <v>864</v>
      </c>
      <c r="Q133" s="10" t="s">
        <v>42</v>
      </c>
      <c r="R133" s="10"/>
      <c r="S133" s="10" t="s">
        <v>48</v>
      </c>
      <c r="T133" s="10"/>
      <c r="U133" s="10" t="s">
        <v>48</v>
      </c>
      <c r="V133" s="10">
        <v>6</v>
      </c>
      <c r="W133" s="10">
        <v>6</v>
      </c>
      <c r="X133" s="10">
        <v>0.29299999999999998</v>
      </c>
      <c r="Y133" s="10" t="s">
        <v>91</v>
      </c>
      <c r="Z133" s="10" t="s">
        <v>92</v>
      </c>
      <c r="AA133" s="10" t="s">
        <v>268</v>
      </c>
      <c r="AB133" s="10" t="s">
        <v>55</v>
      </c>
      <c r="AC133" s="10" t="s">
        <v>56</v>
      </c>
      <c r="AD133" s="10"/>
      <c r="AE133" s="10" t="s">
        <v>57</v>
      </c>
      <c r="AF133" s="10" t="s">
        <v>865</v>
      </c>
      <c r="AG133" s="10" t="s">
        <v>866</v>
      </c>
      <c r="AH133" s="10" t="s">
        <v>127</v>
      </c>
      <c r="AI133" s="11" t="str">
        <f t="shared" si="18"/>
        <v>Não</v>
      </c>
      <c r="AJ133" s="12" t="str">
        <f t="shared" si="19"/>
        <v>Sim</v>
      </c>
      <c r="AK133" s="12" t="s">
        <v>188</v>
      </c>
      <c r="AL133" s="12" t="str">
        <f t="shared" si="20"/>
        <v>Sim</v>
      </c>
      <c r="AM133" s="12" t="str">
        <f t="shared" si="17"/>
        <v>h &lt; 7,5 m</v>
      </c>
      <c r="AN133" s="12" t="str">
        <f t="shared" si="21"/>
        <v>Sim</v>
      </c>
      <c r="AO133" s="12" t="str">
        <f t="shared" si="22"/>
        <v>Pequena até 1 hm³</v>
      </c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</row>
    <row r="134" spans="1:1024" s="1" customFormat="1" x14ac:dyDescent="0.25">
      <c r="A134" s="10">
        <v>19313</v>
      </c>
      <c r="B134" s="10" t="s">
        <v>867</v>
      </c>
      <c r="C134" s="10" t="s">
        <v>42</v>
      </c>
      <c r="D134" s="10" t="s">
        <v>868</v>
      </c>
      <c r="E134" s="10" t="s">
        <v>92</v>
      </c>
      <c r="F134" s="10" t="s">
        <v>99</v>
      </c>
      <c r="G134" s="10" t="s">
        <v>869</v>
      </c>
      <c r="H134" s="10"/>
      <c r="I134" s="10" t="s">
        <v>47</v>
      </c>
      <c r="J134" s="10" t="s">
        <v>47</v>
      </c>
      <c r="K134" s="10" t="s">
        <v>48</v>
      </c>
      <c r="L134" s="10" t="s">
        <v>48</v>
      </c>
      <c r="M134" s="10" t="s">
        <v>132</v>
      </c>
      <c r="N134" s="10" t="s">
        <v>868</v>
      </c>
      <c r="O134" s="10" t="s">
        <v>103</v>
      </c>
      <c r="P134" s="10" t="s">
        <v>870</v>
      </c>
      <c r="Q134" s="10" t="s">
        <v>42</v>
      </c>
      <c r="R134" s="10" t="s">
        <v>871</v>
      </c>
      <c r="S134" s="10" t="s">
        <v>48</v>
      </c>
      <c r="T134" s="10"/>
      <c r="U134" s="10" t="s">
        <v>48</v>
      </c>
      <c r="V134" s="10">
        <v>8</v>
      </c>
      <c r="W134" s="10">
        <v>7</v>
      </c>
      <c r="X134" s="10"/>
      <c r="Y134" s="10" t="s">
        <v>53</v>
      </c>
      <c r="Z134" s="10" t="s">
        <v>154</v>
      </c>
      <c r="AA134" s="10"/>
      <c r="AB134" s="10" t="s">
        <v>55</v>
      </c>
      <c r="AC134" s="10" t="s">
        <v>136</v>
      </c>
      <c r="AD134" s="10" t="s">
        <v>463</v>
      </c>
      <c r="AE134" s="10" t="s">
        <v>57</v>
      </c>
      <c r="AF134" s="10" t="s">
        <v>872</v>
      </c>
      <c r="AG134" s="10" t="s">
        <v>873</v>
      </c>
      <c r="AH134" s="10" t="s">
        <v>60</v>
      </c>
      <c r="AI134" s="11" t="str">
        <f t="shared" si="18"/>
        <v>Sim</v>
      </c>
      <c r="AJ134" s="12" t="str">
        <f t="shared" si="19"/>
        <v>Sim</v>
      </c>
      <c r="AK134" s="12" t="s">
        <v>188</v>
      </c>
      <c r="AL134" s="12" t="str">
        <f t="shared" si="20"/>
        <v>Sim</v>
      </c>
      <c r="AM134" s="12" t="str">
        <f t="shared" si="17"/>
        <v>h &lt; 7,5 m</v>
      </c>
      <c r="AN134" s="12" t="str">
        <f t="shared" si="21"/>
        <v>Não</v>
      </c>
      <c r="AO134" s="12" t="str">
        <f t="shared" si="22"/>
        <v>Sem Informação</v>
      </c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</row>
    <row r="135" spans="1:1024" s="1" customFormat="1" x14ac:dyDescent="0.25">
      <c r="A135" s="10">
        <v>19660</v>
      </c>
      <c r="B135" s="10" t="s">
        <v>874</v>
      </c>
      <c r="C135" s="10"/>
      <c r="D135" s="10"/>
      <c r="E135" s="10" t="s">
        <v>92</v>
      </c>
      <c r="F135" s="10" t="s">
        <v>257</v>
      </c>
      <c r="G135" s="10" t="s">
        <v>875</v>
      </c>
      <c r="H135" s="10" t="s">
        <v>46</v>
      </c>
      <c r="I135" s="10" t="s">
        <v>47</v>
      </c>
      <c r="J135" s="10" t="s">
        <v>131</v>
      </c>
      <c r="K135" s="10" t="s">
        <v>48</v>
      </c>
      <c r="L135" s="10" t="s">
        <v>48</v>
      </c>
      <c r="M135" s="10" t="s">
        <v>49</v>
      </c>
      <c r="N135" s="10" t="s">
        <v>876</v>
      </c>
      <c r="O135" s="10" t="s">
        <v>260</v>
      </c>
      <c r="P135" s="10">
        <v>210</v>
      </c>
      <c r="Q135" s="10" t="s">
        <v>42</v>
      </c>
      <c r="R135" s="10"/>
      <c r="S135" s="10" t="s">
        <v>48</v>
      </c>
      <c r="T135" s="10"/>
      <c r="U135" s="10" t="s">
        <v>48</v>
      </c>
      <c r="V135" s="10">
        <v>11.1</v>
      </c>
      <c r="W135" s="10">
        <v>11.1</v>
      </c>
      <c r="X135" s="10">
        <v>0.29899999999999999</v>
      </c>
      <c r="Y135" s="10" t="s">
        <v>91</v>
      </c>
      <c r="Z135" s="10"/>
      <c r="AA135" s="10"/>
      <c r="AB135" s="10" t="s">
        <v>877</v>
      </c>
      <c r="AC135" s="10" t="s">
        <v>81</v>
      </c>
      <c r="AD135" s="10"/>
      <c r="AE135" s="10" t="s">
        <v>57</v>
      </c>
      <c r="AF135" s="10" t="s">
        <v>878</v>
      </c>
      <c r="AG135" s="10" t="s">
        <v>879</v>
      </c>
      <c r="AH135" s="10" t="s">
        <v>127</v>
      </c>
      <c r="AI135" s="11" t="str">
        <f t="shared" si="18"/>
        <v>Não</v>
      </c>
      <c r="AJ135" s="12" t="str">
        <f t="shared" si="19"/>
        <v>Sim</v>
      </c>
      <c r="AK135" s="12" t="s">
        <v>188</v>
      </c>
      <c r="AL135" s="12" t="str">
        <f t="shared" si="20"/>
        <v>Sim</v>
      </c>
      <c r="AM135" s="12" t="str">
        <f t="shared" si="17"/>
        <v>7,5 m &lt; h &lt; 15 m</v>
      </c>
      <c r="AN135" s="12" t="str">
        <f t="shared" si="21"/>
        <v>Sim</v>
      </c>
      <c r="AO135" s="12" t="str">
        <f t="shared" si="22"/>
        <v>Pequena até 1 hm³</v>
      </c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</row>
    <row r="136" spans="1:1024" s="1" customFormat="1" x14ac:dyDescent="0.25">
      <c r="A136" s="10">
        <v>6890</v>
      </c>
      <c r="B136" s="10" t="s">
        <v>880</v>
      </c>
      <c r="C136" s="10"/>
      <c r="D136" s="10"/>
      <c r="E136" s="10" t="s">
        <v>54</v>
      </c>
      <c r="F136" s="10" t="s">
        <v>76</v>
      </c>
      <c r="G136" s="10" t="s">
        <v>881</v>
      </c>
      <c r="H136" s="10" t="s">
        <v>46</v>
      </c>
      <c r="I136" s="10" t="s">
        <v>47</v>
      </c>
      <c r="J136" s="10" t="s">
        <v>47</v>
      </c>
      <c r="K136" s="10" t="s">
        <v>48</v>
      </c>
      <c r="L136" s="10" t="s">
        <v>48</v>
      </c>
      <c r="M136" s="10" t="s">
        <v>49</v>
      </c>
      <c r="N136" s="10" t="s">
        <v>882</v>
      </c>
      <c r="O136" s="10" t="s">
        <v>79</v>
      </c>
      <c r="P136" s="10"/>
      <c r="Q136" s="10" t="s">
        <v>42</v>
      </c>
      <c r="R136" s="10" t="s">
        <v>883</v>
      </c>
      <c r="S136" s="10" t="s">
        <v>48</v>
      </c>
      <c r="T136" s="10"/>
      <c r="U136" s="10" t="s">
        <v>48</v>
      </c>
      <c r="V136" s="10"/>
      <c r="W136" s="10"/>
      <c r="X136" s="10"/>
      <c r="Y136" s="10" t="s">
        <v>53</v>
      </c>
      <c r="Z136" s="10"/>
      <c r="AA136" s="10"/>
      <c r="AB136" s="10" t="s">
        <v>884</v>
      </c>
      <c r="AC136" s="10" t="s">
        <v>81</v>
      </c>
      <c r="AD136" s="10"/>
      <c r="AE136" s="10" t="s">
        <v>57</v>
      </c>
      <c r="AF136" s="10" t="s">
        <v>885</v>
      </c>
      <c r="AG136" s="10" t="s">
        <v>886</v>
      </c>
      <c r="AH136" s="10" t="s">
        <v>60</v>
      </c>
      <c r="AI136" s="11" t="str">
        <f t="shared" si="18"/>
        <v>Sim</v>
      </c>
      <c r="AJ136" s="12" t="str">
        <f t="shared" si="19"/>
        <v>Sim</v>
      </c>
      <c r="AK136" s="12" t="s">
        <v>188</v>
      </c>
      <c r="AL136" s="12" t="str">
        <f t="shared" si="20"/>
        <v>Não</v>
      </c>
      <c r="AM136" s="12" t="str">
        <f t="shared" si="17"/>
        <v>Sem Informação</v>
      </c>
      <c r="AN136" s="12" t="str">
        <f t="shared" si="21"/>
        <v>Não</v>
      </c>
      <c r="AO136" s="12" t="str">
        <f t="shared" si="22"/>
        <v>Sem Informação</v>
      </c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</row>
    <row r="137" spans="1:1024" s="1" customFormat="1" x14ac:dyDescent="0.25">
      <c r="A137" s="10">
        <v>19534</v>
      </c>
      <c r="B137" s="10" t="s">
        <v>887</v>
      </c>
      <c r="C137" s="10"/>
      <c r="D137" s="10"/>
      <c r="E137" s="10" t="s">
        <v>92</v>
      </c>
      <c r="F137" s="10" t="s">
        <v>76</v>
      </c>
      <c r="G137" s="10" t="s">
        <v>881</v>
      </c>
      <c r="H137" s="10" t="s">
        <v>46</v>
      </c>
      <c r="I137" s="10" t="s">
        <v>47</v>
      </c>
      <c r="J137" s="10" t="s">
        <v>47</v>
      </c>
      <c r="K137" s="10" t="s">
        <v>48</v>
      </c>
      <c r="L137" s="10" t="s">
        <v>48</v>
      </c>
      <c r="M137" s="10" t="s">
        <v>49</v>
      </c>
      <c r="N137" s="10" t="s">
        <v>888</v>
      </c>
      <c r="O137" s="10" t="s">
        <v>79</v>
      </c>
      <c r="P137" s="10"/>
      <c r="Q137" s="10" t="s">
        <v>42</v>
      </c>
      <c r="R137" s="10" t="s">
        <v>889</v>
      </c>
      <c r="S137" s="10" t="s">
        <v>48</v>
      </c>
      <c r="T137" s="10"/>
      <c r="U137" s="10" t="s">
        <v>48</v>
      </c>
      <c r="V137" s="10"/>
      <c r="W137" s="10"/>
      <c r="X137" s="10"/>
      <c r="Y137" s="10" t="s">
        <v>53</v>
      </c>
      <c r="Z137" s="10"/>
      <c r="AA137" s="10"/>
      <c r="AB137" s="10" t="s">
        <v>890</v>
      </c>
      <c r="AC137" s="10" t="s">
        <v>81</v>
      </c>
      <c r="AD137" s="10"/>
      <c r="AE137" s="10" t="s">
        <v>57</v>
      </c>
      <c r="AF137" s="10" t="s">
        <v>891</v>
      </c>
      <c r="AG137" s="10" t="s">
        <v>892</v>
      </c>
      <c r="AH137" s="10" t="s">
        <v>60</v>
      </c>
      <c r="AI137" s="11" t="str">
        <f t="shared" si="18"/>
        <v>Sim</v>
      </c>
      <c r="AJ137" s="12" t="str">
        <f t="shared" si="19"/>
        <v>Sim</v>
      </c>
      <c r="AK137" s="12" t="s">
        <v>188</v>
      </c>
      <c r="AL137" s="12" t="str">
        <f t="shared" si="20"/>
        <v>Não</v>
      </c>
      <c r="AM137" s="12" t="str">
        <f t="shared" si="17"/>
        <v>Sem Informação</v>
      </c>
      <c r="AN137" s="12" t="str">
        <f t="shared" si="21"/>
        <v>Não</v>
      </c>
      <c r="AO137" s="12" t="str">
        <f t="shared" si="22"/>
        <v>Sem Informação</v>
      </c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</row>
    <row r="138" spans="1:1024" s="1" customFormat="1" x14ac:dyDescent="0.25">
      <c r="A138" s="10">
        <v>6800</v>
      </c>
      <c r="B138" s="10" t="s">
        <v>893</v>
      </c>
      <c r="C138" s="10"/>
      <c r="D138" s="10"/>
      <c r="E138" s="10" t="s">
        <v>230</v>
      </c>
      <c r="F138" s="10" t="s">
        <v>76</v>
      </c>
      <c r="G138" s="10" t="s">
        <v>894</v>
      </c>
      <c r="H138" s="10" t="s">
        <v>46</v>
      </c>
      <c r="I138" s="10" t="s">
        <v>47</v>
      </c>
      <c r="J138" s="10" t="s">
        <v>47</v>
      </c>
      <c r="K138" s="10" t="s">
        <v>48</v>
      </c>
      <c r="L138" s="10" t="s">
        <v>48</v>
      </c>
      <c r="M138" s="10" t="s">
        <v>49</v>
      </c>
      <c r="N138" s="10" t="s">
        <v>895</v>
      </c>
      <c r="O138" s="10" t="s">
        <v>79</v>
      </c>
      <c r="P138" s="10"/>
      <c r="Q138" s="10" t="s">
        <v>42</v>
      </c>
      <c r="R138" s="10" t="s">
        <v>896</v>
      </c>
      <c r="S138" s="10" t="s">
        <v>48</v>
      </c>
      <c r="T138" s="10"/>
      <c r="U138" s="10" t="s">
        <v>48</v>
      </c>
      <c r="V138" s="10"/>
      <c r="W138" s="10"/>
      <c r="X138" s="10"/>
      <c r="Y138" s="10" t="s">
        <v>91</v>
      </c>
      <c r="Z138" s="10"/>
      <c r="AA138" s="10"/>
      <c r="AB138" s="10" t="s">
        <v>55</v>
      </c>
      <c r="AC138" s="10" t="s">
        <v>81</v>
      </c>
      <c r="AD138" s="10"/>
      <c r="AE138" s="10" t="s">
        <v>57</v>
      </c>
      <c r="AF138" s="10" t="s">
        <v>897</v>
      </c>
      <c r="AG138" s="10" t="s">
        <v>898</v>
      </c>
      <c r="AH138" s="10" t="s">
        <v>60</v>
      </c>
      <c r="AI138" s="11" t="str">
        <f t="shared" si="18"/>
        <v>Sim</v>
      </c>
      <c r="AJ138" s="12" t="str">
        <f t="shared" si="19"/>
        <v>Sim</v>
      </c>
      <c r="AK138" s="12" t="s">
        <v>188</v>
      </c>
      <c r="AL138" s="12" t="str">
        <f t="shared" si="20"/>
        <v>Não</v>
      </c>
      <c r="AM138" s="12" t="str">
        <f t="shared" si="17"/>
        <v>Sem Informação</v>
      </c>
      <c r="AN138" s="12" t="str">
        <f t="shared" si="21"/>
        <v>Não</v>
      </c>
      <c r="AO138" s="12" t="str">
        <f t="shared" si="22"/>
        <v>Sem Informação</v>
      </c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</row>
    <row r="139" spans="1:1024" s="1" customFormat="1" x14ac:dyDescent="0.25">
      <c r="A139" s="10">
        <v>3749</v>
      </c>
      <c r="B139" s="10" t="s">
        <v>899</v>
      </c>
      <c r="C139" s="10"/>
      <c r="D139" s="10"/>
      <c r="E139" s="10" t="s">
        <v>54</v>
      </c>
      <c r="F139" s="10" t="s">
        <v>129</v>
      </c>
      <c r="G139" s="10" t="s">
        <v>900</v>
      </c>
      <c r="H139" s="10"/>
      <c r="I139" s="10" t="s">
        <v>47</v>
      </c>
      <c r="J139" s="10" t="s">
        <v>131</v>
      </c>
      <c r="K139" s="10" t="s">
        <v>48</v>
      </c>
      <c r="L139" s="10" t="s">
        <v>48</v>
      </c>
      <c r="M139" s="10" t="s">
        <v>132</v>
      </c>
      <c r="N139" s="10" t="s">
        <v>901</v>
      </c>
      <c r="O139" s="10" t="s">
        <v>134</v>
      </c>
      <c r="P139" s="10"/>
      <c r="Q139" s="10" t="s">
        <v>42</v>
      </c>
      <c r="R139" s="10">
        <v>1746</v>
      </c>
      <c r="S139" s="10" t="s">
        <v>48</v>
      </c>
      <c r="T139" s="10"/>
      <c r="U139" s="10" t="s">
        <v>48</v>
      </c>
      <c r="V139" s="10">
        <v>9</v>
      </c>
      <c r="W139" s="10">
        <v>8</v>
      </c>
      <c r="X139" s="10">
        <v>0.372</v>
      </c>
      <c r="Y139" s="10" t="s">
        <v>53</v>
      </c>
      <c r="Z139" s="10"/>
      <c r="AA139" s="10"/>
      <c r="AB139" s="10" t="s">
        <v>902</v>
      </c>
      <c r="AC139" s="10" t="s">
        <v>136</v>
      </c>
      <c r="AD139" s="10" t="s">
        <v>350</v>
      </c>
      <c r="AE139" s="10" t="s">
        <v>57</v>
      </c>
      <c r="AF139" s="10" t="s">
        <v>903</v>
      </c>
      <c r="AG139" s="10" t="s">
        <v>904</v>
      </c>
      <c r="AH139" s="10" t="s">
        <v>73</v>
      </c>
      <c r="AI139" s="11" t="str">
        <f t="shared" si="18"/>
        <v>Sim</v>
      </c>
      <c r="AJ139" s="12" t="str">
        <f t="shared" si="19"/>
        <v>Sim</v>
      </c>
      <c r="AK139" s="12" t="s">
        <v>188</v>
      </c>
      <c r="AL139" s="12" t="str">
        <f t="shared" si="20"/>
        <v>Sim</v>
      </c>
      <c r="AM139" s="12" t="str">
        <f t="shared" si="17"/>
        <v>7,5 m &lt; h &lt; 15 m</v>
      </c>
      <c r="AN139" s="12" t="str">
        <f t="shared" si="21"/>
        <v>Sim</v>
      </c>
      <c r="AO139" s="12" t="str">
        <f t="shared" si="22"/>
        <v>Pequena até 1 hm³</v>
      </c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</row>
    <row r="140" spans="1:1024" s="1" customFormat="1" x14ac:dyDescent="0.25">
      <c r="A140" s="10">
        <v>3752</v>
      </c>
      <c r="B140" s="10" t="s">
        <v>905</v>
      </c>
      <c r="C140" s="10"/>
      <c r="D140" s="10"/>
      <c r="E140" s="10" t="s">
        <v>54</v>
      </c>
      <c r="F140" s="10" t="s">
        <v>129</v>
      </c>
      <c r="G140" s="10" t="s">
        <v>900</v>
      </c>
      <c r="H140" s="10"/>
      <c r="I140" s="10" t="s">
        <v>47</v>
      </c>
      <c r="J140" s="10" t="s">
        <v>131</v>
      </c>
      <c r="K140" s="10" t="s">
        <v>48</v>
      </c>
      <c r="L140" s="10" t="s">
        <v>48</v>
      </c>
      <c r="M140" s="10" t="s">
        <v>132</v>
      </c>
      <c r="N140" s="10" t="s">
        <v>901</v>
      </c>
      <c r="O140" s="10" t="s">
        <v>134</v>
      </c>
      <c r="P140" s="10"/>
      <c r="Q140" s="10" t="s">
        <v>42</v>
      </c>
      <c r="R140" s="10">
        <v>1746</v>
      </c>
      <c r="S140" s="10" t="s">
        <v>48</v>
      </c>
      <c r="T140" s="10"/>
      <c r="U140" s="10" t="s">
        <v>48</v>
      </c>
      <c r="V140" s="10">
        <v>5.5</v>
      </c>
      <c r="W140" s="10">
        <v>4.5</v>
      </c>
      <c r="X140" s="10">
        <v>4.4999999999999998E-2</v>
      </c>
      <c r="Y140" s="10" t="s">
        <v>53</v>
      </c>
      <c r="Z140" s="10"/>
      <c r="AA140" s="10"/>
      <c r="AB140" s="10" t="s">
        <v>902</v>
      </c>
      <c r="AC140" s="10" t="s">
        <v>136</v>
      </c>
      <c r="AD140" s="10" t="s">
        <v>350</v>
      </c>
      <c r="AE140" s="10" t="s">
        <v>57</v>
      </c>
      <c r="AF140" s="10" t="s">
        <v>906</v>
      </c>
      <c r="AG140" s="10" t="s">
        <v>907</v>
      </c>
      <c r="AH140" s="10" t="s">
        <v>73</v>
      </c>
      <c r="AI140" s="11" t="str">
        <f t="shared" si="18"/>
        <v>Sim</v>
      </c>
      <c r="AJ140" s="12" t="str">
        <f t="shared" si="19"/>
        <v>Sim</v>
      </c>
      <c r="AK140" s="12" t="s">
        <v>188</v>
      </c>
      <c r="AL140" s="12" t="str">
        <f t="shared" si="20"/>
        <v>Sim</v>
      </c>
      <c r="AM140" s="12" t="str">
        <f t="shared" si="17"/>
        <v>h &lt; 7,5 m</v>
      </c>
      <c r="AN140" s="12" t="str">
        <f t="shared" si="21"/>
        <v>Sim</v>
      </c>
      <c r="AO140" s="12" t="str">
        <f t="shared" si="22"/>
        <v>Pequena até 1 hm³</v>
      </c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</row>
    <row r="141" spans="1:1024" s="1" customFormat="1" x14ac:dyDescent="0.25">
      <c r="A141" s="10">
        <v>7218</v>
      </c>
      <c r="B141" s="10" t="s">
        <v>908</v>
      </c>
      <c r="C141" s="10"/>
      <c r="D141" s="10"/>
      <c r="E141" s="10" t="s">
        <v>154</v>
      </c>
      <c r="F141" s="10" t="s">
        <v>63</v>
      </c>
      <c r="G141" s="10" t="s">
        <v>909</v>
      </c>
      <c r="H141" s="10" t="s">
        <v>46</v>
      </c>
      <c r="I141" s="10" t="s">
        <v>47</v>
      </c>
      <c r="J141" s="10" t="s">
        <v>131</v>
      </c>
      <c r="K141" s="10" t="s">
        <v>48</v>
      </c>
      <c r="L141" s="10" t="s">
        <v>48</v>
      </c>
      <c r="M141" s="10" t="s">
        <v>49</v>
      </c>
      <c r="N141" s="10" t="s">
        <v>908</v>
      </c>
      <c r="O141" s="10" t="s">
        <v>66</v>
      </c>
      <c r="P141" s="10" t="s">
        <v>910</v>
      </c>
      <c r="Q141" s="10" t="s">
        <v>42</v>
      </c>
      <c r="R141" s="10" t="s">
        <v>911</v>
      </c>
      <c r="S141" s="10" t="s">
        <v>48</v>
      </c>
      <c r="T141" s="10"/>
      <c r="U141" s="10" t="s">
        <v>48</v>
      </c>
      <c r="V141" s="10">
        <v>4.3</v>
      </c>
      <c r="W141" s="10"/>
      <c r="X141" s="10">
        <v>5.6000000000000001E-2</v>
      </c>
      <c r="Y141" s="10" t="s">
        <v>115</v>
      </c>
      <c r="Z141" s="10"/>
      <c r="AA141" s="10" t="s">
        <v>268</v>
      </c>
      <c r="AB141" s="10" t="s">
        <v>912</v>
      </c>
      <c r="AC141" s="10" t="s">
        <v>69</v>
      </c>
      <c r="AD141" s="10"/>
      <c r="AE141" s="10" t="s">
        <v>57</v>
      </c>
      <c r="AF141" s="10" t="s">
        <v>913</v>
      </c>
      <c r="AG141" s="10" t="s">
        <v>914</v>
      </c>
      <c r="AH141" s="10" t="s">
        <v>73</v>
      </c>
      <c r="AI141" s="11" t="str">
        <f t="shared" si="18"/>
        <v>Sim</v>
      </c>
      <c r="AJ141" s="12" t="str">
        <f t="shared" si="19"/>
        <v>Sim</v>
      </c>
      <c r="AK141" s="12" t="s">
        <v>188</v>
      </c>
      <c r="AL141" s="12" t="str">
        <f t="shared" si="20"/>
        <v>Sim</v>
      </c>
      <c r="AM141" s="12" t="str">
        <f>IF(ISBLANK(V141),"Sem Informação",IF(V141&lt;=7.5,"h &lt; 7,5 m",IF(AND(V141&gt;7.5,V141&lt;=15),"7,5 m &lt; h &lt; 15 m",IF(AND(V141&gt;15,V141&lt;=30),"15 m &lt; h &lt; 30 m",IF(AND(V141&gt;30,V141&lt;=70),"30 m &lt; h &lt; 70 m",IF(AND(V141&gt;70,V141&lt;=100),"70 m &lt; h &lt; 100","h &gt; 100 m"))))))</f>
        <v>h &lt; 7,5 m</v>
      </c>
      <c r="AN141" s="12" t="str">
        <f t="shared" si="21"/>
        <v>Sim</v>
      </c>
      <c r="AO141" s="12" t="str">
        <f t="shared" si="22"/>
        <v>Pequena até 1 hm³</v>
      </c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</row>
    <row r="142" spans="1:1024" s="1" customFormat="1" x14ac:dyDescent="0.25">
      <c r="A142" s="10">
        <v>20055</v>
      </c>
      <c r="B142" s="10" t="s">
        <v>915</v>
      </c>
      <c r="C142" s="10"/>
      <c r="D142" s="10"/>
      <c r="E142" s="10" t="s">
        <v>75</v>
      </c>
      <c r="F142" s="10" t="s">
        <v>63</v>
      </c>
      <c r="G142" s="10" t="s">
        <v>909</v>
      </c>
      <c r="H142" s="10" t="s">
        <v>46</v>
      </c>
      <c r="I142" s="10" t="s">
        <v>47</v>
      </c>
      <c r="J142" s="10" t="s">
        <v>131</v>
      </c>
      <c r="K142" s="10" t="s">
        <v>48</v>
      </c>
      <c r="L142" s="10" t="s">
        <v>48</v>
      </c>
      <c r="M142" s="10" t="s">
        <v>49</v>
      </c>
      <c r="N142" s="10" t="s">
        <v>916</v>
      </c>
      <c r="O142" s="10" t="s">
        <v>66</v>
      </c>
      <c r="P142" s="10" t="s">
        <v>917</v>
      </c>
      <c r="Q142" s="10" t="s">
        <v>42</v>
      </c>
      <c r="R142" s="10"/>
      <c r="S142" s="10" t="s">
        <v>48</v>
      </c>
      <c r="T142" s="10"/>
      <c r="U142" s="10" t="s">
        <v>48</v>
      </c>
      <c r="V142" s="10">
        <v>3.3</v>
      </c>
      <c r="W142" s="10">
        <v>3.3</v>
      </c>
      <c r="X142" s="10">
        <v>4.7E-2</v>
      </c>
      <c r="Y142" s="10" t="s">
        <v>91</v>
      </c>
      <c r="Z142" s="10" t="s">
        <v>92</v>
      </c>
      <c r="AA142" s="10"/>
      <c r="AB142" s="10" t="s">
        <v>55</v>
      </c>
      <c r="AC142" s="10" t="s">
        <v>69</v>
      </c>
      <c r="AD142" s="10" t="s">
        <v>220</v>
      </c>
      <c r="AE142" s="10" t="s">
        <v>57</v>
      </c>
      <c r="AF142" s="10" t="s">
        <v>918</v>
      </c>
      <c r="AG142" s="10" t="s">
        <v>919</v>
      </c>
      <c r="AH142" s="10" t="s">
        <v>127</v>
      </c>
      <c r="AI142" s="11" t="str">
        <f t="shared" si="18"/>
        <v>Não</v>
      </c>
      <c r="AJ142" s="12" t="str">
        <f t="shared" si="19"/>
        <v>Sim</v>
      </c>
      <c r="AK142" s="12" t="s">
        <v>188</v>
      </c>
      <c r="AL142" s="12" t="str">
        <f t="shared" si="20"/>
        <v>Sim</v>
      </c>
      <c r="AM142" s="12" t="str">
        <f>IF(ISBLANK(W142),"Sem Informação",IF(W142&lt;=7.5,"h &lt; 7,5 m",IF(AND(W142&gt;7.5,W142&lt;=15),"7,5 m &lt; h &lt; 15 m",IF(AND(W142&gt;15,W142&lt;=30),"15 m &lt; h &lt; 30 m",IF(AND(W142&gt;30,W142&lt;=70),"30 m &lt; h &lt; 70 m",IF(AND(W142&gt;70,W142&lt;=100),"70 m &lt; h &lt; 100","h &gt; 100 m"))))))</f>
        <v>h &lt; 7,5 m</v>
      </c>
      <c r="AN142" s="12" t="str">
        <f t="shared" si="21"/>
        <v>Sim</v>
      </c>
      <c r="AO142" s="12" t="str">
        <f t="shared" si="22"/>
        <v>Pequena até 1 hm³</v>
      </c>
      <c r="ALU142"/>
      <c r="ALV142"/>
      <c r="ALW142"/>
      <c r="ALX142"/>
      <c r="ALY142"/>
      <c r="ALZ142"/>
      <c r="AMA142"/>
      <c r="AMB142"/>
      <c r="AMC142"/>
      <c r="AMD142"/>
      <c r="AME142"/>
      <c r="AMF142"/>
      <c r="AMG142"/>
      <c r="AMH142"/>
      <c r="AMI142"/>
      <c r="AMJ142"/>
    </row>
    <row r="143" spans="1:1024" s="1" customFormat="1" x14ac:dyDescent="0.25">
      <c r="A143" s="10">
        <v>19523</v>
      </c>
      <c r="B143" s="10" t="s">
        <v>377</v>
      </c>
      <c r="C143" s="10" t="s">
        <v>42</v>
      </c>
      <c r="D143" s="10" t="s">
        <v>920</v>
      </c>
      <c r="E143" s="10" t="s">
        <v>215</v>
      </c>
      <c r="F143" s="10" t="s">
        <v>99</v>
      </c>
      <c r="G143" s="10" t="s">
        <v>921</v>
      </c>
      <c r="H143" s="10" t="s">
        <v>46</v>
      </c>
      <c r="I143" s="10" t="s">
        <v>47</v>
      </c>
      <c r="J143" s="10" t="s">
        <v>47</v>
      </c>
      <c r="K143" s="10" t="s">
        <v>48</v>
      </c>
      <c r="L143" s="10" t="s">
        <v>48</v>
      </c>
      <c r="M143" s="10" t="s">
        <v>49</v>
      </c>
      <c r="N143" s="10" t="s">
        <v>922</v>
      </c>
      <c r="O143" s="10" t="s">
        <v>103</v>
      </c>
      <c r="P143" s="10" t="s">
        <v>923</v>
      </c>
      <c r="Q143" s="10" t="s">
        <v>42</v>
      </c>
      <c r="R143" s="10" t="s">
        <v>924</v>
      </c>
      <c r="S143" s="10" t="s">
        <v>48</v>
      </c>
      <c r="T143" s="10"/>
      <c r="U143" s="10" t="s">
        <v>48</v>
      </c>
      <c r="V143" s="10">
        <v>4</v>
      </c>
      <c r="W143" s="10">
        <v>3</v>
      </c>
      <c r="X143" s="10">
        <v>3.5999999999999997E-2</v>
      </c>
      <c r="Y143" s="10" t="s">
        <v>53</v>
      </c>
      <c r="Z143" s="10" t="s">
        <v>154</v>
      </c>
      <c r="AA143" s="10"/>
      <c r="AB143" s="10" t="s">
        <v>925</v>
      </c>
      <c r="AC143" s="10" t="s">
        <v>136</v>
      </c>
      <c r="AD143" s="10" t="s">
        <v>276</v>
      </c>
      <c r="AE143" s="10" t="s">
        <v>57</v>
      </c>
      <c r="AF143" s="10" t="s">
        <v>926</v>
      </c>
      <c r="AG143" s="10" t="s">
        <v>927</v>
      </c>
      <c r="AH143" s="10" t="s">
        <v>73</v>
      </c>
      <c r="AI143" s="11" t="str">
        <f t="shared" si="18"/>
        <v>Sim</v>
      </c>
      <c r="AJ143" s="12" t="str">
        <f t="shared" si="19"/>
        <v>Sim</v>
      </c>
      <c r="AK143" s="12" t="s">
        <v>188</v>
      </c>
      <c r="AL143" s="12" t="str">
        <f t="shared" si="20"/>
        <v>Sim</v>
      </c>
      <c r="AM143" s="12" t="str">
        <f>IF(ISBLANK(W143),"Sem Informação",IF(W143&lt;=7.5,"h &lt; 7,5 m",IF(AND(W143&gt;7.5,W143&lt;=15),"7,5 m &lt; h &lt; 15 m",IF(AND(W143&gt;15,W143&lt;=30),"15 m &lt; h &lt; 30 m",IF(AND(W143&gt;30,W143&lt;=70),"30 m &lt; h &lt; 70 m",IF(AND(W143&gt;70,W143&lt;=100),"70 m &lt; h &lt; 100","h &gt; 100 m"))))))</f>
        <v>h &lt; 7,5 m</v>
      </c>
      <c r="AN143" s="12" t="str">
        <f t="shared" si="21"/>
        <v>Sim</v>
      </c>
      <c r="AO143" s="12" t="str">
        <f t="shared" si="22"/>
        <v>Pequena até 1 hm³</v>
      </c>
      <c r="ALU143"/>
      <c r="ALV143"/>
      <c r="ALW143"/>
      <c r="ALX143"/>
      <c r="ALY143"/>
      <c r="ALZ143"/>
      <c r="AMA143"/>
      <c r="AMB143"/>
      <c r="AMC143"/>
      <c r="AMD143"/>
      <c r="AME143"/>
      <c r="AMF143"/>
      <c r="AMG143"/>
      <c r="AMH143"/>
      <c r="AMI143"/>
      <c r="AMJ143"/>
    </row>
    <row r="144" spans="1:1024" s="1" customFormat="1" x14ac:dyDescent="0.25">
      <c r="A144" s="10">
        <v>2621</v>
      </c>
      <c r="B144" s="10" t="s">
        <v>346</v>
      </c>
      <c r="C144" s="10"/>
      <c r="D144" s="10"/>
      <c r="E144" s="10" t="s">
        <v>54</v>
      </c>
      <c r="F144" s="10" t="s">
        <v>129</v>
      </c>
      <c r="G144" s="10" t="s">
        <v>928</v>
      </c>
      <c r="H144" s="10"/>
      <c r="I144" s="10" t="s">
        <v>47</v>
      </c>
      <c r="J144" s="10" t="s">
        <v>47</v>
      </c>
      <c r="K144" s="10" t="s">
        <v>42</v>
      </c>
      <c r="L144" s="10" t="s">
        <v>42</v>
      </c>
      <c r="M144" s="10" t="s">
        <v>295</v>
      </c>
      <c r="N144" s="10" t="s">
        <v>929</v>
      </c>
      <c r="O144" s="10" t="s">
        <v>134</v>
      </c>
      <c r="P144" s="10"/>
      <c r="Q144" s="10" t="s">
        <v>42</v>
      </c>
      <c r="R144" s="10">
        <v>1004</v>
      </c>
      <c r="S144" s="10" t="s">
        <v>48</v>
      </c>
      <c r="T144" s="10"/>
      <c r="U144" s="10" t="s">
        <v>48</v>
      </c>
      <c r="V144" s="10"/>
      <c r="W144" s="10">
        <v>27</v>
      </c>
      <c r="X144" s="10">
        <v>6.1509999999999998</v>
      </c>
      <c r="Y144" s="10" t="s">
        <v>91</v>
      </c>
      <c r="Z144" s="10"/>
      <c r="AA144" s="10"/>
      <c r="AB144" s="10" t="s">
        <v>930</v>
      </c>
      <c r="AC144" s="10" t="s">
        <v>136</v>
      </c>
      <c r="AD144" s="10" t="s">
        <v>137</v>
      </c>
      <c r="AE144" s="10" t="s">
        <v>57</v>
      </c>
      <c r="AF144" s="10" t="s">
        <v>931</v>
      </c>
      <c r="AG144" s="10" t="s">
        <v>932</v>
      </c>
      <c r="AH144" s="10" t="s">
        <v>73</v>
      </c>
      <c r="AI144" s="11" t="str">
        <f t="shared" si="18"/>
        <v>Sim</v>
      </c>
      <c r="AJ144" s="12" t="str">
        <f t="shared" si="19"/>
        <v>Sim</v>
      </c>
      <c r="AK144" s="12" t="s">
        <v>188</v>
      </c>
      <c r="AL144" s="12" t="str">
        <f t="shared" si="20"/>
        <v>Sim</v>
      </c>
      <c r="AM144" s="12" t="str">
        <f>IF(ISBLANK(W144),"Sem Informação",IF(W144&lt;=7.5,"h &lt; 7,5 m",IF(AND(W144&gt;7.5,W144&lt;=15),"7,5 m &lt; h &lt; 15 m",IF(AND(W144&gt;15,W144&lt;=30),"15 m &lt; h &lt; 30 m",IF(AND(W144&gt;30,W144&lt;=70),"30 m &lt; h &lt; 70 m",IF(AND(W144&gt;70,W144&lt;=100),"70 m &lt; h &lt; 100","h &gt; 100 m"))))))</f>
        <v>15 m &lt; h &lt; 30 m</v>
      </c>
      <c r="AN144" s="12" t="str">
        <f t="shared" si="21"/>
        <v>Sim</v>
      </c>
      <c r="AO144" s="12" t="str">
        <f t="shared" si="22"/>
        <v>Média</v>
      </c>
      <c r="ALU144"/>
      <c r="ALV144"/>
      <c r="ALW144"/>
      <c r="ALX144"/>
      <c r="ALY144"/>
      <c r="ALZ144"/>
      <c r="AMA144"/>
      <c r="AMB144"/>
      <c r="AMC144"/>
      <c r="AMD144"/>
      <c r="AME144"/>
      <c r="AMF144"/>
      <c r="AMG144"/>
      <c r="AMH144"/>
      <c r="AMI144"/>
      <c r="AMJ144"/>
    </row>
    <row r="145" spans="1:1024" s="1" customFormat="1" x14ac:dyDescent="0.25">
      <c r="A145" s="10">
        <v>3815</v>
      </c>
      <c r="B145" s="10" t="s">
        <v>933</v>
      </c>
      <c r="C145" s="10"/>
      <c r="D145" s="10"/>
      <c r="E145" s="10" t="s">
        <v>75</v>
      </c>
      <c r="F145" s="10" t="s">
        <v>86</v>
      </c>
      <c r="G145" s="10" t="s">
        <v>934</v>
      </c>
      <c r="H145" s="10" t="s">
        <v>46</v>
      </c>
      <c r="I145" s="10" t="s">
        <v>47</v>
      </c>
      <c r="J145" s="10" t="s">
        <v>47</v>
      </c>
      <c r="K145" s="10" t="s">
        <v>42</v>
      </c>
      <c r="L145" s="10" t="s">
        <v>42</v>
      </c>
      <c r="M145" s="10" t="s">
        <v>101</v>
      </c>
      <c r="N145" s="10" t="s">
        <v>935</v>
      </c>
      <c r="O145" s="10" t="s">
        <v>89</v>
      </c>
      <c r="P145" s="10"/>
      <c r="Q145" s="10" t="s">
        <v>42</v>
      </c>
      <c r="R145" s="10" t="s">
        <v>936</v>
      </c>
      <c r="S145" s="10" t="s">
        <v>42</v>
      </c>
      <c r="T145" s="10"/>
      <c r="U145" s="10" t="s">
        <v>48</v>
      </c>
      <c r="V145" s="10">
        <v>11</v>
      </c>
      <c r="W145" s="10"/>
      <c r="X145" s="10">
        <v>3.2000000000000001E-2</v>
      </c>
      <c r="Y145" s="10" t="s">
        <v>91</v>
      </c>
      <c r="Z145" s="10" t="s">
        <v>54</v>
      </c>
      <c r="AA145" s="10"/>
      <c r="AB145" s="10" t="s">
        <v>937</v>
      </c>
      <c r="AC145" s="10" t="s">
        <v>94</v>
      </c>
      <c r="AD145" s="10" t="s">
        <v>143</v>
      </c>
      <c r="AE145" s="10" t="s">
        <v>57</v>
      </c>
      <c r="AF145" s="10" t="s">
        <v>938</v>
      </c>
      <c r="AG145" s="10" t="s">
        <v>939</v>
      </c>
      <c r="AH145" s="10" t="s">
        <v>73</v>
      </c>
      <c r="AI145" s="11" t="str">
        <f t="shared" si="18"/>
        <v>Sim</v>
      </c>
      <c r="AJ145" s="12" t="str">
        <f t="shared" si="19"/>
        <v>Sim</v>
      </c>
      <c r="AK145" s="12" t="s">
        <v>188</v>
      </c>
      <c r="AL145" s="12" t="str">
        <f t="shared" si="20"/>
        <v>Sim</v>
      </c>
      <c r="AM145" s="12" t="str">
        <f>IF(ISBLANK(V145),"Sem Informação",IF(V145&lt;=7.5,"h &lt; 7,5 m",IF(AND(V145&gt;7.5,V145&lt;=15),"7,5 m &lt; h &lt; 15 m",IF(AND(V145&gt;15,V145&lt;=30),"15 m &lt; h &lt; 30 m",IF(AND(V145&gt;30,V145&lt;=70),"30 m &lt; h &lt; 70 m",IF(AND(V145&gt;70,V145&lt;=100),"70 m &lt; h &lt; 100","h &gt; 100 m"))))))</f>
        <v>7,5 m &lt; h &lt; 15 m</v>
      </c>
      <c r="AN145" s="12" t="str">
        <f t="shared" si="21"/>
        <v>Sim</v>
      </c>
      <c r="AO145" s="12" t="str">
        <f t="shared" si="22"/>
        <v>Pequena até 1 hm³</v>
      </c>
      <c r="ALU145"/>
      <c r="ALV145"/>
      <c r="ALW145"/>
      <c r="ALX145"/>
      <c r="ALY145"/>
      <c r="ALZ145"/>
      <c r="AMA145"/>
      <c r="AMB145"/>
      <c r="AMC145"/>
      <c r="AMD145"/>
      <c r="AME145"/>
      <c r="AMF145"/>
      <c r="AMG145"/>
      <c r="AMH145"/>
      <c r="AMI145"/>
      <c r="AMJ145"/>
    </row>
    <row r="146" spans="1:1024" s="1" customFormat="1" x14ac:dyDescent="0.25">
      <c r="A146" s="10">
        <v>3818</v>
      </c>
      <c r="B146" s="10" t="s">
        <v>940</v>
      </c>
      <c r="C146" s="10"/>
      <c r="D146" s="10"/>
      <c r="E146" s="10" t="s">
        <v>75</v>
      </c>
      <c r="F146" s="10" t="s">
        <v>86</v>
      </c>
      <c r="G146" s="10" t="s">
        <v>934</v>
      </c>
      <c r="H146" s="10" t="s">
        <v>46</v>
      </c>
      <c r="I146" s="10" t="s">
        <v>47</v>
      </c>
      <c r="J146" s="10" t="s">
        <v>47</v>
      </c>
      <c r="K146" s="10" t="s">
        <v>42</v>
      </c>
      <c r="L146" s="10" t="s">
        <v>42</v>
      </c>
      <c r="M146" s="10" t="s">
        <v>101</v>
      </c>
      <c r="N146" s="10" t="s">
        <v>935</v>
      </c>
      <c r="O146" s="10" t="s">
        <v>89</v>
      </c>
      <c r="P146" s="10"/>
      <c r="Q146" s="10" t="s">
        <v>42</v>
      </c>
      <c r="R146" s="10" t="s">
        <v>936</v>
      </c>
      <c r="S146" s="10" t="s">
        <v>42</v>
      </c>
      <c r="T146" s="10"/>
      <c r="U146" s="10" t="s">
        <v>48</v>
      </c>
      <c r="V146" s="10">
        <v>16</v>
      </c>
      <c r="W146" s="10"/>
      <c r="X146" s="10">
        <v>0.27800000000000002</v>
      </c>
      <c r="Y146" s="10" t="s">
        <v>91</v>
      </c>
      <c r="Z146" s="10" t="s">
        <v>54</v>
      </c>
      <c r="AA146" s="10"/>
      <c r="AB146" s="10" t="s">
        <v>937</v>
      </c>
      <c r="AC146" s="10" t="s">
        <v>94</v>
      </c>
      <c r="AD146" s="10" t="s">
        <v>143</v>
      </c>
      <c r="AE146" s="10" t="s">
        <v>57</v>
      </c>
      <c r="AF146" s="10" t="s">
        <v>941</v>
      </c>
      <c r="AG146" s="10" t="s">
        <v>942</v>
      </c>
      <c r="AH146" s="10" t="s">
        <v>73</v>
      </c>
      <c r="AI146" s="11" t="str">
        <f t="shared" si="18"/>
        <v>Sim</v>
      </c>
      <c r="AJ146" s="12" t="str">
        <f t="shared" si="19"/>
        <v>Sim</v>
      </c>
      <c r="AK146" s="12" t="s">
        <v>188</v>
      </c>
      <c r="AL146" s="12" t="str">
        <f t="shared" si="20"/>
        <v>Sim</v>
      </c>
      <c r="AM146" s="12" t="str">
        <f>IF(ISBLANK(V146),"Sem Informação",IF(V146&lt;=7.5,"h &lt; 7,5 m",IF(AND(V146&gt;7.5,V146&lt;=15),"7,5 m &lt; h &lt; 15 m",IF(AND(V146&gt;15,V146&lt;=30),"15 m &lt; h &lt; 30 m",IF(AND(V146&gt;30,V146&lt;=70),"30 m &lt; h &lt; 70 m",IF(AND(V146&gt;70,V146&lt;=100),"70 m &lt; h &lt; 100","h &gt; 100 m"))))))</f>
        <v>15 m &lt; h &lt; 30 m</v>
      </c>
      <c r="AN146" s="12" t="str">
        <f t="shared" si="21"/>
        <v>Sim</v>
      </c>
      <c r="AO146" s="12" t="str">
        <f t="shared" si="22"/>
        <v>Pequena até 1 hm³</v>
      </c>
      <c r="ALU146"/>
      <c r="ALV146"/>
      <c r="ALW146"/>
      <c r="ALX146"/>
      <c r="ALY146"/>
      <c r="ALZ146"/>
      <c r="AMA146"/>
      <c r="AMB146"/>
      <c r="AMC146"/>
      <c r="AMD146"/>
      <c r="AME146"/>
      <c r="AMF146"/>
      <c r="AMG146"/>
      <c r="AMH146"/>
      <c r="AMI146"/>
      <c r="AMJ146"/>
    </row>
    <row r="147" spans="1:1024" s="1" customFormat="1" x14ac:dyDescent="0.25">
      <c r="A147" s="10">
        <v>7133</v>
      </c>
      <c r="B147" s="10" t="s">
        <v>943</v>
      </c>
      <c r="C147" s="10"/>
      <c r="D147" s="10" t="s">
        <v>944</v>
      </c>
      <c r="E147" s="10" t="s">
        <v>54</v>
      </c>
      <c r="F147" s="10" t="s">
        <v>86</v>
      </c>
      <c r="G147" s="10" t="s">
        <v>934</v>
      </c>
      <c r="H147" s="10" t="s">
        <v>46</v>
      </c>
      <c r="I147" s="10" t="s">
        <v>47</v>
      </c>
      <c r="J147" s="10" t="s">
        <v>47</v>
      </c>
      <c r="K147" s="10" t="s">
        <v>42</v>
      </c>
      <c r="L147" s="10" t="s">
        <v>42</v>
      </c>
      <c r="M147" s="10" t="s">
        <v>101</v>
      </c>
      <c r="N147" s="10" t="s">
        <v>945</v>
      </c>
      <c r="O147" s="10" t="s">
        <v>89</v>
      </c>
      <c r="P147" s="10"/>
      <c r="Q147" s="10" t="s">
        <v>42</v>
      </c>
      <c r="R147" s="10"/>
      <c r="S147" s="10" t="s">
        <v>42</v>
      </c>
      <c r="T147" s="10"/>
      <c r="U147" s="10" t="s">
        <v>48</v>
      </c>
      <c r="V147" s="10">
        <v>4</v>
      </c>
      <c r="W147" s="10"/>
      <c r="X147" s="10">
        <v>6.0000000000000001E-3</v>
      </c>
      <c r="Y147" s="10" t="s">
        <v>91</v>
      </c>
      <c r="Z147" s="10"/>
      <c r="AA147" s="10" t="s">
        <v>123</v>
      </c>
      <c r="AB147" s="10" t="s">
        <v>937</v>
      </c>
      <c r="AC147" s="10" t="s">
        <v>94</v>
      </c>
      <c r="AD147" s="10" t="s">
        <v>143</v>
      </c>
      <c r="AE147" s="10" t="s">
        <v>57</v>
      </c>
      <c r="AF147" s="10" t="s">
        <v>946</v>
      </c>
      <c r="AG147" s="10" t="s">
        <v>947</v>
      </c>
      <c r="AH147" s="10" t="s">
        <v>127</v>
      </c>
      <c r="AI147" s="11" t="str">
        <f t="shared" si="18"/>
        <v>Não</v>
      </c>
      <c r="AJ147" s="12" t="str">
        <f t="shared" si="19"/>
        <v>Sim</v>
      </c>
      <c r="AK147" s="12" t="s">
        <v>188</v>
      </c>
      <c r="AL147" s="12" t="str">
        <f t="shared" si="20"/>
        <v>Sim</v>
      </c>
      <c r="AM147" s="12" t="str">
        <f>IF(ISBLANK(V147),"Sem Informação",IF(V147&lt;=7.5,"h &lt; 7,5 m",IF(AND(V147&gt;7.5,V147&lt;=15),"7,5 m &lt; h &lt; 15 m",IF(AND(V147&gt;15,V147&lt;=30),"15 m &lt; h &lt; 30 m",IF(AND(V147&gt;30,V147&lt;=70),"30 m &lt; h &lt; 70 m",IF(AND(V147&gt;70,V147&lt;=100),"70 m &lt; h &lt; 100","h &gt; 100 m"))))))</f>
        <v>h &lt; 7,5 m</v>
      </c>
      <c r="AN147" s="12" t="str">
        <f t="shared" si="21"/>
        <v>Sim</v>
      </c>
      <c r="AO147" s="12" t="str">
        <f t="shared" si="22"/>
        <v>Pequena até 1 hm³</v>
      </c>
      <c r="ALU147"/>
      <c r="ALV147"/>
      <c r="ALW147"/>
      <c r="ALX147"/>
      <c r="ALY147"/>
      <c r="ALZ147"/>
      <c r="AMA147"/>
      <c r="AMB147"/>
      <c r="AMC147"/>
      <c r="AMD147"/>
      <c r="AME147"/>
      <c r="AMF147"/>
      <c r="AMG147"/>
      <c r="AMH147"/>
      <c r="AMI147"/>
      <c r="AMJ147"/>
    </row>
    <row r="148" spans="1:1024" s="1" customFormat="1" x14ac:dyDescent="0.25">
      <c r="A148" s="10">
        <v>7134</v>
      </c>
      <c r="B148" s="10" t="s">
        <v>948</v>
      </c>
      <c r="C148" s="10"/>
      <c r="D148" s="10" t="s">
        <v>949</v>
      </c>
      <c r="E148" s="10" t="s">
        <v>154</v>
      </c>
      <c r="F148" s="10" t="s">
        <v>86</v>
      </c>
      <c r="G148" s="10" t="s">
        <v>934</v>
      </c>
      <c r="H148" s="10" t="s">
        <v>46</v>
      </c>
      <c r="I148" s="10" t="s">
        <v>47</v>
      </c>
      <c r="J148" s="10" t="s">
        <v>47</v>
      </c>
      <c r="K148" s="10" t="s">
        <v>42</v>
      </c>
      <c r="L148" s="10" t="s">
        <v>42</v>
      </c>
      <c r="M148" s="10" t="s">
        <v>101</v>
      </c>
      <c r="N148" s="10" t="s">
        <v>945</v>
      </c>
      <c r="O148" s="10" t="s">
        <v>89</v>
      </c>
      <c r="P148" s="10"/>
      <c r="Q148" s="10" t="s">
        <v>42</v>
      </c>
      <c r="R148" s="10"/>
      <c r="S148" s="10" t="s">
        <v>42</v>
      </c>
      <c r="T148" s="10"/>
      <c r="U148" s="10" t="s">
        <v>48</v>
      </c>
      <c r="V148" s="10">
        <v>4</v>
      </c>
      <c r="W148" s="10"/>
      <c r="X148" s="10">
        <v>7.0000000000000001E-3</v>
      </c>
      <c r="Y148" s="10" t="s">
        <v>91</v>
      </c>
      <c r="Z148" s="10"/>
      <c r="AA148" s="10" t="s">
        <v>123</v>
      </c>
      <c r="AB148" s="10" t="s">
        <v>937</v>
      </c>
      <c r="AC148" s="10" t="s">
        <v>94</v>
      </c>
      <c r="AD148" s="10" t="s">
        <v>143</v>
      </c>
      <c r="AE148" s="10" t="s">
        <v>57</v>
      </c>
      <c r="AF148" s="10" t="s">
        <v>950</v>
      </c>
      <c r="AG148" s="10" t="s">
        <v>947</v>
      </c>
      <c r="AH148" s="10" t="s">
        <v>127</v>
      </c>
      <c r="AI148" s="11" t="str">
        <f t="shared" si="18"/>
        <v>Não</v>
      </c>
      <c r="AJ148" s="12" t="str">
        <f t="shared" si="19"/>
        <v>Sim</v>
      </c>
      <c r="AK148" s="12" t="s">
        <v>188</v>
      </c>
      <c r="AL148" s="12" t="str">
        <f t="shared" si="20"/>
        <v>Sim</v>
      </c>
      <c r="AM148" s="12" t="str">
        <f>IF(ISBLANK(V148),"Sem Informação",IF(V148&lt;=7.5,"h &lt; 7,5 m",IF(AND(V148&gt;7.5,V148&lt;=15),"7,5 m &lt; h &lt; 15 m",IF(AND(V148&gt;15,V148&lt;=30),"15 m &lt; h &lt; 30 m",IF(AND(V148&gt;30,V148&lt;=70),"30 m &lt; h &lt; 70 m",IF(AND(V148&gt;70,V148&lt;=100),"70 m &lt; h &lt; 100","h &gt; 100 m"))))))</f>
        <v>h &lt; 7,5 m</v>
      </c>
      <c r="AN148" s="12" t="str">
        <f t="shared" si="21"/>
        <v>Sim</v>
      </c>
      <c r="AO148" s="12" t="str">
        <f t="shared" si="22"/>
        <v>Pequena até 1 hm³</v>
      </c>
      <c r="ALU148"/>
      <c r="ALV148"/>
      <c r="ALW148"/>
      <c r="ALX148"/>
      <c r="ALY148"/>
      <c r="ALZ148"/>
      <c r="AMA148"/>
      <c r="AMB148"/>
      <c r="AMC148"/>
      <c r="AMD148"/>
      <c r="AME148"/>
      <c r="AMF148"/>
      <c r="AMG148"/>
      <c r="AMH148"/>
      <c r="AMI148"/>
      <c r="AMJ148"/>
    </row>
    <row r="149" spans="1:1024" s="1" customFormat="1" x14ac:dyDescent="0.25">
      <c r="A149" s="10">
        <v>567</v>
      </c>
      <c r="B149" s="10" t="s">
        <v>951</v>
      </c>
      <c r="C149" s="10"/>
      <c r="D149" s="10" t="s">
        <v>952</v>
      </c>
      <c r="E149" s="10" t="s">
        <v>75</v>
      </c>
      <c r="F149" s="10" t="s">
        <v>86</v>
      </c>
      <c r="G149" s="10" t="s">
        <v>934</v>
      </c>
      <c r="H149" s="10" t="s">
        <v>46</v>
      </c>
      <c r="I149" s="10" t="s">
        <v>47</v>
      </c>
      <c r="J149" s="10" t="s">
        <v>131</v>
      </c>
      <c r="K149" s="10" t="s">
        <v>42</v>
      </c>
      <c r="L149" s="10" t="s">
        <v>42</v>
      </c>
      <c r="M149" s="10" t="s">
        <v>101</v>
      </c>
      <c r="N149" s="10" t="s">
        <v>935</v>
      </c>
      <c r="O149" s="10" t="s">
        <v>89</v>
      </c>
      <c r="P149" s="10">
        <v>0</v>
      </c>
      <c r="Q149" s="10" t="s">
        <v>42</v>
      </c>
      <c r="R149" s="10" t="s">
        <v>953</v>
      </c>
      <c r="S149" s="10" t="s">
        <v>42</v>
      </c>
      <c r="T149" s="10"/>
      <c r="U149" s="10" t="s">
        <v>48</v>
      </c>
      <c r="V149" s="10">
        <v>15</v>
      </c>
      <c r="W149" s="10">
        <v>15</v>
      </c>
      <c r="X149" s="10">
        <v>0.999</v>
      </c>
      <c r="Y149" s="10" t="s">
        <v>91</v>
      </c>
      <c r="Z149" s="10" t="s">
        <v>54</v>
      </c>
      <c r="AA149" s="10"/>
      <c r="AB149" s="10" t="s">
        <v>954</v>
      </c>
      <c r="AC149" s="10" t="s">
        <v>94</v>
      </c>
      <c r="AD149" s="10" t="s">
        <v>143</v>
      </c>
      <c r="AE149" s="10" t="s">
        <v>57</v>
      </c>
      <c r="AF149" s="10" t="s">
        <v>955</v>
      </c>
      <c r="AG149" s="10" t="s">
        <v>956</v>
      </c>
      <c r="AH149" s="10" t="s">
        <v>73</v>
      </c>
      <c r="AI149" s="11" t="str">
        <f t="shared" si="18"/>
        <v>Sim</v>
      </c>
      <c r="AJ149" s="12" t="str">
        <f t="shared" si="19"/>
        <v>Sim</v>
      </c>
      <c r="AK149" s="12" t="s">
        <v>188</v>
      </c>
      <c r="AL149" s="12" t="str">
        <f t="shared" si="20"/>
        <v>Sim</v>
      </c>
      <c r="AM149" s="12" t="str">
        <f t="shared" ref="AM149:AM154" si="23">IF(ISBLANK(W149),"Sem Informação",IF(W149&lt;=7.5,"h &lt; 7,5 m",IF(AND(W149&gt;7.5,W149&lt;=15),"7,5 m &lt; h &lt; 15 m",IF(AND(W149&gt;15,W149&lt;=30),"15 m &lt; h &lt; 30 m",IF(AND(W149&gt;30,W149&lt;=70),"30 m &lt; h &lt; 70 m",IF(AND(W149&gt;70,W149&lt;=100),"70 m &lt; h &lt; 100","h &gt; 100 m"))))))</f>
        <v>7,5 m &lt; h &lt; 15 m</v>
      </c>
      <c r="AN149" s="12" t="str">
        <f t="shared" si="21"/>
        <v>Sim</v>
      </c>
      <c r="AO149" s="12" t="str">
        <f t="shared" si="22"/>
        <v>Pequena até 1 hm³</v>
      </c>
      <c r="ALU149"/>
      <c r="ALV149"/>
      <c r="ALW149"/>
      <c r="ALX149"/>
      <c r="ALY149"/>
      <c r="ALZ149"/>
      <c r="AMA149"/>
      <c r="AMB149"/>
      <c r="AMC149"/>
      <c r="AMD149"/>
      <c r="AME149"/>
      <c r="AMF149"/>
      <c r="AMG149"/>
      <c r="AMH149"/>
      <c r="AMI149"/>
      <c r="AMJ149"/>
    </row>
    <row r="150" spans="1:1024" s="1" customFormat="1" x14ac:dyDescent="0.25">
      <c r="A150" s="10">
        <v>3788</v>
      </c>
      <c r="B150" s="10" t="s">
        <v>194</v>
      </c>
      <c r="C150" s="10"/>
      <c r="D150" s="10" t="s">
        <v>194</v>
      </c>
      <c r="E150" s="10" t="s">
        <v>154</v>
      </c>
      <c r="F150" s="10" t="s">
        <v>76</v>
      </c>
      <c r="G150" s="10" t="s">
        <v>957</v>
      </c>
      <c r="H150" s="10" t="s">
        <v>46</v>
      </c>
      <c r="I150" s="10" t="s">
        <v>47</v>
      </c>
      <c r="J150" s="10" t="s">
        <v>47</v>
      </c>
      <c r="K150" s="10" t="s">
        <v>48</v>
      </c>
      <c r="L150" s="10" t="s">
        <v>48</v>
      </c>
      <c r="M150" s="10" t="s">
        <v>49</v>
      </c>
      <c r="N150" s="10" t="s">
        <v>958</v>
      </c>
      <c r="O150" s="10" t="s">
        <v>79</v>
      </c>
      <c r="P150" s="10" t="s">
        <v>194</v>
      </c>
      <c r="Q150" s="10" t="s">
        <v>42</v>
      </c>
      <c r="R150" s="10" t="s">
        <v>959</v>
      </c>
      <c r="S150" s="10" t="s">
        <v>48</v>
      </c>
      <c r="T150" s="10"/>
      <c r="U150" s="10" t="s">
        <v>48</v>
      </c>
      <c r="V150" s="10"/>
      <c r="W150" s="10">
        <v>1.6</v>
      </c>
      <c r="X150" s="10">
        <v>1E-3</v>
      </c>
      <c r="Y150" s="10" t="s">
        <v>53</v>
      </c>
      <c r="Z150" s="10"/>
      <c r="AA150" s="10"/>
      <c r="AB150" s="10" t="s">
        <v>960</v>
      </c>
      <c r="AC150" s="10" t="s">
        <v>445</v>
      </c>
      <c r="AD150" s="10"/>
      <c r="AE150" s="10" t="s">
        <v>57</v>
      </c>
      <c r="AF150" s="10" t="s">
        <v>961</v>
      </c>
      <c r="AG150" s="10" t="s">
        <v>962</v>
      </c>
      <c r="AH150" s="10" t="s">
        <v>73</v>
      </c>
      <c r="AI150" s="11" t="str">
        <f t="shared" si="18"/>
        <v>Sim</v>
      </c>
      <c r="AJ150" s="12" t="str">
        <f t="shared" si="19"/>
        <v>Sim</v>
      </c>
      <c r="AK150" s="12" t="s">
        <v>188</v>
      </c>
      <c r="AL150" s="12" t="str">
        <f t="shared" si="20"/>
        <v>Sim</v>
      </c>
      <c r="AM150" s="12" t="str">
        <f t="shared" si="23"/>
        <v>h &lt; 7,5 m</v>
      </c>
      <c r="AN150" s="12" t="str">
        <f t="shared" si="21"/>
        <v>Sim</v>
      </c>
      <c r="AO150" s="12" t="str">
        <f t="shared" si="22"/>
        <v>Pequena até 1 hm³</v>
      </c>
      <c r="ALU150"/>
      <c r="ALV150"/>
      <c r="ALW150"/>
      <c r="ALX150"/>
      <c r="ALY150"/>
      <c r="ALZ150"/>
      <c r="AMA150"/>
      <c r="AMB150"/>
      <c r="AMC150"/>
      <c r="AMD150"/>
      <c r="AME150"/>
      <c r="AMF150"/>
      <c r="AMG150"/>
      <c r="AMH150"/>
      <c r="AMI150"/>
      <c r="AMJ150"/>
    </row>
    <row r="151" spans="1:1024" s="1" customFormat="1" x14ac:dyDescent="0.25">
      <c r="A151" s="10">
        <v>18765</v>
      </c>
      <c r="B151" s="10" t="s">
        <v>963</v>
      </c>
      <c r="C151" s="10"/>
      <c r="D151" s="10"/>
      <c r="E151" s="10" t="s">
        <v>154</v>
      </c>
      <c r="F151" s="10" t="s">
        <v>691</v>
      </c>
      <c r="G151" s="10" t="s">
        <v>964</v>
      </c>
      <c r="H151" s="10" t="s">
        <v>46</v>
      </c>
      <c r="I151" s="10" t="s">
        <v>47</v>
      </c>
      <c r="J151" s="10" t="s">
        <v>47</v>
      </c>
      <c r="K151" s="10" t="s">
        <v>48</v>
      </c>
      <c r="L151" s="10" t="s">
        <v>48</v>
      </c>
      <c r="M151" s="10" t="s">
        <v>49</v>
      </c>
      <c r="N151" s="10" t="s">
        <v>965</v>
      </c>
      <c r="O151" s="10" t="s">
        <v>694</v>
      </c>
      <c r="P151" s="10">
        <v>70</v>
      </c>
      <c r="Q151" s="10" t="s">
        <v>42</v>
      </c>
      <c r="R151" s="10"/>
      <c r="S151" s="10" t="s">
        <v>48</v>
      </c>
      <c r="T151" s="10"/>
      <c r="U151" s="10" t="s">
        <v>48</v>
      </c>
      <c r="V151" s="10"/>
      <c r="W151" s="10">
        <v>6</v>
      </c>
      <c r="X151" s="10">
        <v>7.2999999999999995E-2</v>
      </c>
      <c r="Y151" s="10" t="s">
        <v>91</v>
      </c>
      <c r="Z151" s="10" t="s">
        <v>230</v>
      </c>
      <c r="AA151" s="10" t="s">
        <v>106</v>
      </c>
      <c r="AB151" s="10" t="s">
        <v>55</v>
      </c>
      <c r="AC151" s="10" t="s">
        <v>136</v>
      </c>
      <c r="AD151" s="10" t="s">
        <v>137</v>
      </c>
      <c r="AE151" s="10" t="s">
        <v>57</v>
      </c>
      <c r="AF151" s="10" t="s">
        <v>966</v>
      </c>
      <c r="AG151" s="10" t="s">
        <v>967</v>
      </c>
      <c r="AH151" s="10" t="s">
        <v>127</v>
      </c>
      <c r="AI151" s="11" t="str">
        <f t="shared" si="18"/>
        <v>Não</v>
      </c>
      <c r="AJ151" s="12" t="str">
        <f t="shared" si="19"/>
        <v>Sim</v>
      </c>
      <c r="AK151" s="12" t="s">
        <v>188</v>
      </c>
      <c r="AL151" s="12" t="str">
        <f t="shared" si="20"/>
        <v>Sim</v>
      </c>
      <c r="AM151" s="12" t="str">
        <f t="shared" si="23"/>
        <v>h &lt; 7,5 m</v>
      </c>
      <c r="AN151" s="12" t="str">
        <f t="shared" si="21"/>
        <v>Sim</v>
      </c>
      <c r="AO151" s="12" t="str">
        <f t="shared" si="22"/>
        <v>Pequena até 1 hm³</v>
      </c>
      <c r="ALU151"/>
      <c r="ALV151"/>
      <c r="ALW151"/>
      <c r="ALX151"/>
      <c r="ALY151"/>
      <c r="ALZ151"/>
      <c r="AMA151"/>
      <c r="AMB151"/>
      <c r="AMC151"/>
      <c r="AMD151"/>
      <c r="AME151"/>
      <c r="AMF151"/>
      <c r="AMG151"/>
      <c r="AMH151"/>
      <c r="AMI151"/>
      <c r="AMJ151"/>
    </row>
    <row r="152" spans="1:1024" s="1" customFormat="1" x14ac:dyDescent="0.25">
      <c r="A152" s="10">
        <v>5622</v>
      </c>
      <c r="B152" s="10" t="s">
        <v>968</v>
      </c>
      <c r="C152" s="10"/>
      <c r="D152" s="10"/>
      <c r="E152" s="10" t="s">
        <v>75</v>
      </c>
      <c r="F152" s="10" t="s">
        <v>326</v>
      </c>
      <c r="G152" s="10" t="s">
        <v>969</v>
      </c>
      <c r="H152" s="10" t="s">
        <v>46</v>
      </c>
      <c r="I152" s="10" t="s">
        <v>47</v>
      </c>
      <c r="J152" s="10" t="s">
        <v>47</v>
      </c>
      <c r="K152" s="10" t="s">
        <v>48</v>
      </c>
      <c r="L152" s="10" t="s">
        <v>48</v>
      </c>
      <c r="M152" s="10" t="s">
        <v>49</v>
      </c>
      <c r="N152" s="10" t="s">
        <v>970</v>
      </c>
      <c r="O152" s="10" t="s">
        <v>329</v>
      </c>
      <c r="P152" s="10" t="s">
        <v>971</v>
      </c>
      <c r="Q152" s="10" t="s">
        <v>42</v>
      </c>
      <c r="R152" s="10" t="s">
        <v>972</v>
      </c>
      <c r="S152" s="10" t="s">
        <v>48</v>
      </c>
      <c r="T152" s="10"/>
      <c r="U152" s="10" t="s">
        <v>48</v>
      </c>
      <c r="V152" s="10">
        <v>15</v>
      </c>
      <c r="W152" s="10">
        <v>15</v>
      </c>
      <c r="X152" s="10">
        <v>4.3999999999999997E-2</v>
      </c>
      <c r="Y152" s="10" t="s">
        <v>91</v>
      </c>
      <c r="Z152" s="10"/>
      <c r="AA152" s="10" t="s">
        <v>106</v>
      </c>
      <c r="AB152" s="10" t="s">
        <v>973</v>
      </c>
      <c r="AC152" s="10" t="s">
        <v>56</v>
      </c>
      <c r="AD152" s="10"/>
      <c r="AE152" s="10" t="s">
        <v>57</v>
      </c>
      <c r="AF152" s="10" t="s">
        <v>974</v>
      </c>
      <c r="AG152" s="10" t="s">
        <v>975</v>
      </c>
      <c r="AH152" s="10" t="s">
        <v>73</v>
      </c>
      <c r="AI152" s="11" t="str">
        <f t="shared" si="18"/>
        <v>Sim</v>
      </c>
      <c r="AJ152" s="12" t="str">
        <f t="shared" si="19"/>
        <v>Sim</v>
      </c>
      <c r="AK152" s="12" t="s">
        <v>188</v>
      </c>
      <c r="AL152" s="12" t="str">
        <f t="shared" si="20"/>
        <v>Sim</v>
      </c>
      <c r="AM152" s="12" t="str">
        <f t="shared" si="23"/>
        <v>7,5 m &lt; h &lt; 15 m</v>
      </c>
      <c r="AN152" s="12" t="str">
        <f t="shared" si="21"/>
        <v>Sim</v>
      </c>
      <c r="AO152" s="12" t="str">
        <f t="shared" si="22"/>
        <v>Pequena até 1 hm³</v>
      </c>
      <c r="ALU152"/>
      <c r="ALV152"/>
      <c r="ALW152"/>
      <c r="ALX152"/>
      <c r="ALY152"/>
      <c r="ALZ152"/>
      <c r="AMA152"/>
      <c r="AMB152"/>
      <c r="AMC152"/>
      <c r="AMD152"/>
      <c r="AME152"/>
      <c r="AMF152"/>
      <c r="AMG152"/>
      <c r="AMH152"/>
      <c r="AMI152"/>
      <c r="AMJ152"/>
    </row>
    <row r="153" spans="1:1024" s="1" customFormat="1" x14ac:dyDescent="0.25">
      <c r="A153" s="10">
        <v>6838</v>
      </c>
      <c r="B153" s="10" t="s">
        <v>976</v>
      </c>
      <c r="C153" s="10"/>
      <c r="D153" s="10"/>
      <c r="E153" s="10" t="s">
        <v>75</v>
      </c>
      <c r="F153" s="10" t="s">
        <v>76</v>
      </c>
      <c r="G153" s="10" t="s">
        <v>77</v>
      </c>
      <c r="H153" s="10" t="s">
        <v>46</v>
      </c>
      <c r="I153" s="10" t="s">
        <v>47</v>
      </c>
      <c r="J153" s="10" t="s">
        <v>47</v>
      </c>
      <c r="K153" s="10" t="s">
        <v>48</v>
      </c>
      <c r="L153" s="10" t="s">
        <v>48</v>
      </c>
      <c r="M153" s="10" t="s">
        <v>49</v>
      </c>
      <c r="N153" s="10" t="s">
        <v>977</v>
      </c>
      <c r="O153" s="10" t="s">
        <v>79</v>
      </c>
      <c r="P153" s="10"/>
      <c r="Q153" s="10" t="s">
        <v>42</v>
      </c>
      <c r="R153" s="10" t="s">
        <v>978</v>
      </c>
      <c r="S153" s="10" t="s">
        <v>48</v>
      </c>
      <c r="T153" s="10"/>
      <c r="U153" s="10" t="s">
        <v>48</v>
      </c>
      <c r="V153" s="10"/>
      <c r="W153" s="10"/>
      <c r="X153" s="10"/>
      <c r="Y153" s="10" t="s">
        <v>53</v>
      </c>
      <c r="Z153" s="10"/>
      <c r="AA153" s="10"/>
      <c r="AB153" s="10" t="s">
        <v>979</v>
      </c>
      <c r="AC153" s="10" t="s">
        <v>81</v>
      </c>
      <c r="AD153" s="10"/>
      <c r="AE153" s="10" t="s">
        <v>57</v>
      </c>
      <c r="AF153" s="10" t="s">
        <v>980</v>
      </c>
      <c r="AG153" s="10" t="s">
        <v>981</v>
      </c>
      <c r="AH153" s="10" t="s">
        <v>60</v>
      </c>
      <c r="AI153" s="11" t="str">
        <f t="shared" si="18"/>
        <v>Sim</v>
      </c>
      <c r="AJ153" s="12" t="str">
        <f t="shared" si="19"/>
        <v>Sim</v>
      </c>
      <c r="AK153" s="12" t="s">
        <v>188</v>
      </c>
      <c r="AL153" s="12" t="str">
        <f t="shared" si="20"/>
        <v>Não</v>
      </c>
      <c r="AM153" s="12" t="str">
        <f t="shared" si="23"/>
        <v>Sem Informação</v>
      </c>
      <c r="AN153" s="12" t="str">
        <f t="shared" si="21"/>
        <v>Não</v>
      </c>
      <c r="AO153" s="12" t="str">
        <f t="shared" si="22"/>
        <v>Sem Informação</v>
      </c>
      <c r="ALU153"/>
      <c r="ALV153"/>
      <c r="ALW153"/>
      <c r="ALX153"/>
      <c r="ALY153"/>
      <c r="ALZ153"/>
      <c r="AMA153"/>
      <c r="AMB153"/>
      <c r="AMC153"/>
      <c r="AMD153"/>
      <c r="AME153"/>
      <c r="AMF153"/>
      <c r="AMG153"/>
      <c r="AMH153"/>
      <c r="AMI153"/>
      <c r="AMJ153"/>
    </row>
    <row r="154" spans="1:1024" s="1" customFormat="1" x14ac:dyDescent="0.25">
      <c r="A154" s="10">
        <v>6869</v>
      </c>
      <c r="B154" s="10" t="s">
        <v>982</v>
      </c>
      <c r="C154" s="10"/>
      <c r="D154" s="10"/>
      <c r="E154" s="10" t="s">
        <v>230</v>
      </c>
      <c r="F154" s="10" t="s">
        <v>76</v>
      </c>
      <c r="G154" s="10" t="s">
        <v>77</v>
      </c>
      <c r="H154" s="10" t="s">
        <v>46</v>
      </c>
      <c r="I154" s="10" t="s">
        <v>47</v>
      </c>
      <c r="J154" s="10" t="s">
        <v>47</v>
      </c>
      <c r="K154" s="10" t="s">
        <v>48</v>
      </c>
      <c r="L154" s="10" t="s">
        <v>48</v>
      </c>
      <c r="M154" s="10" t="s">
        <v>49</v>
      </c>
      <c r="N154" s="10" t="s">
        <v>983</v>
      </c>
      <c r="O154" s="10" t="s">
        <v>79</v>
      </c>
      <c r="P154" s="10"/>
      <c r="Q154" s="10" t="s">
        <v>42</v>
      </c>
      <c r="R154" s="10" t="s">
        <v>984</v>
      </c>
      <c r="S154" s="10" t="s">
        <v>48</v>
      </c>
      <c r="T154" s="10"/>
      <c r="U154" s="10" t="s">
        <v>48</v>
      </c>
      <c r="V154" s="10"/>
      <c r="W154" s="10"/>
      <c r="X154" s="10"/>
      <c r="Y154" s="10" t="s">
        <v>91</v>
      </c>
      <c r="Z154" s="10"/>
      <c r="AA154" s="10"/>
      <c r="AB154" s="10" t="s">
        <v>55</v>
      </c>
      <c r="AC154" s="10" t="s">
        <v>81</v>
      </c>
      <c r="AD154" s="10"/>
      <c r="AE154" s="10" t="s">
        <v>57</v>
      </c>
      <c r="AF154" s="10" t="s">
        <v>985</v>
      </c>
      <c r="AG154" s="10" t="s">
        <v>986</v>
      </c>
      <c r="AH154" s="10" t="s">
        <v>60</v>
      </c>
      <c r="AI154" s="11" t="str">
        <f t="shared" si="18"/>
        <v>Sim</v>
      </c>
      <c r="AJ154" s="12" t="str">
        <f t="shared" si="19"/>
        <v>Sim</v>
      </c>
      <c r="AK154" s="12" t="s">
        <v>188</v>
      </c>
      <c r="AL154" s="12" t="str">
        <f t="shared" si="20"/>
        <v>Não</v>
      </c>
      <c r="AM154" s="12" t="str">
        <f t="shared" si="23"/>
        <v>Sem Informação</v>
      </c>
      <c r="AN154" s="12" t="str">
        <f t="shared" si="21"/>
        <v>Não</v>
      </c>
      <c r="AO154" s="12" t="str">
        <f t="shared" si="22"/>
        <v>Sem Informação</v>
      </c>
      <c r="ALU154"/>
      <c r="ALV154"/>
      <c r="ALW154"/>
      <c r="ALX154"/>
      <c r="ALY154"/>
      <c r="ALZ154"/>
      <c r="AMA154"/>
      <c r="AMB154"/>
      <c r="AMC154"/>
      <c r="AMD154"/>
      <c r="AME154"/>
      <c r="AMF154"/>
      <c r="AMG154"/>
      <c r="AMH154"/>
      <c r="AMI154"/>
      <c r="AMJ154"/>
    </row>
    <row r="155" spans="1:1024" s="1" customFormat="1" x14ac:dyDescent="0.25">
      <c r="A155" s="10">
        <v>19531</v>
      </c>
      <c r="B155" s="10" t="s">
        <v>987</v>
      </c>
      <c r="C155" s="10"/>
      <c r="D155" s="10"/>
      <c r="E155" s="10" t="s">
        <v>75</v>
      </c>
      <c r="F155" s="10" t="s">
        <v>76</v>
      </c>
      <c r="G155" s="10" t="s">
        <v>77</v>
      </c>
      <c r="H155" s="10" t="s">
        <v>46</v>
      </c>
      <c r="I155" s="10" t="s">
        <v>47</v>
      </c>
      <c r="J155" s="10" t="s">
        <v>47</v>
      </c>
      <c r="K155" s="10" t="s">
        <v>48</v>
      </c>
      <c r="L155" s="10" t="s">
        <v>48</v>
      </c>
      <c r="M155" s="10" t="s">
        <v>49</v>
      </c>
      <c r="N155" s="10" t="s">
        <v>988</v>
      </c>
      <c r="O155" s="10" t="s">
        <v>79</v>
      </c>
      <c r="P155" s="10"/>
      <c r="Q155" s="10" t="s">
        <v>42</v>
      </c>
      <c r="R155" s="10" t="s">
        <v>989</v>
      </c>
      <c r="S155" s="10" t="s">
        <v>48</v>
      </c>
      <c r="T155" s="10"/>
      <c r="U155" s="10" t="s">
        <v>48</v>
      </c>
      <c r="V155" s="10">
        <v>6</v>
      </c>
      <c r="W155" s="10"/>
      <c r="X155" s="10">
        <v>0.193</v>
      </c>
      <c r="Y155" s="10" t="s">
        <v>53</v>
      </c>
      <c r="Z155" s="10"/>
      <c r="AA155" s="10"/>
      <c r="AB155" s="10" t="s">
        <v>990</v>
      </c>
      <c r="AC155" s="10" t="s">
        <v>81</v>
      </c>
      <c r="AD155" s="10"/>
      <c r="AE155" s="10" t="s">
        <v>57</v>
      </c>
      <c r="AF155" s="10" t="s">
        <v>991</v>
      </c>
      <c r="AG155" s="10" t="s">
        <v>992</v>
      </c>
      <c r="AH155" s="10" t="s">
        <v>73</v>
      </c>
      <c r="AI155" s="11" t="str">
        <f t="shared" si="18"/>
        <v>Sim</v>
      </c>
      <c r="AJ155" s="12" t="str">
        <f t="shared" si="19"/>
        <v>Sim</v>
      </c>
      <c r="AK155" s="12" t="s">
        <v>188</v>
      </c>
      <c r="AL155" s="12" t="str">
        <f t="shared" si="20"/>
        <v>Sim</v>
      </c>
      <c r="AM155" s="12" t="str">
        <f>IF(ISBLANK(V155),"Sem Informação",IF(V155&lt;=7.5,"h &lt; 7,5 m",IF(AND(V155&gt;7.5,V155&lt;=15),"7,5 m &lt; h &lt; 15 m",IF(AND(V155&gt;15,V155&lt;=30),"15 m &lt; h &lt; 30 m",IF(AND(V155&gt;30,V155&lt;=70),"30 m &lt; h &lt; 70 m",IF(AND(V155&gt;70,V155&lt;=100),"70 m &lt; h &lt; 100","h &gt; 100 m"))))))</f>
        <v>h &lt; 7,5 m</v>
      </c>
      <c r="AN155" s="12" t="str">
        <f t="shared" si="21"/>
        <v>Sim</v>
      </c>
      <c r="AO155" s="12" t="str">
        <f t="shared" si="22"/>
        <v>Pequena até 1 hm³</v>
      </c>
      <c r="ALU155"/>
      <c r="ALV155"/>
      <c r="ALW155"/>
      <c r="ALX155"/>
      <c r="ALY155"/>
      <c r="ALZ155"/>
      <c r="AMA155"/>
      <c r="AMB155"/>
      <c r="AMC155"/>
      <c r="AMD155"/>
      <c r="AME155"/>
      <c r="AMF155"/>
      <c r="AMG155"/>
      <c r="AMH155"/>
      <c r="AMI155"/>
      <c r="AMJ155"/>
    </row>
    <row r="156" spans="1:1024" s="1" customFormat="1" x14ac:dyDescent="0.25">
      <c r="A156" s="10">
        <v>2821</v>
      </c>
      <c r="B156" s="10" t="s">
        <v>993</v>
      </c>
      <c r="C156" s="10"/>
      <c r="D156" s="10"/>
      <c r="E156" s="10" t="s">
        <v>54</v>
      </c>
      <c r="F156" s="10" t="s">
        <v>129</v>
      </c>
      <c r="G156" s="10" t="s">
        <v>994</v>
      </c>
      <c r="H156" s="10" t="s">
        <v>46</v>
      </c>
      <c r="I156" s="10" t="s">
        <v>47</v>
      </c>
      <c r="J156" s="10" t="s">
        <v>47</v>
      </c>
      <c r="K156" s="10" t="s">
        <v>48</v>
      </c>
      <c r="L156" s="10" t="s">
        <v>48</v>
      </c>
      <c r="M156" s="10" t="s">
        <v>49</v>
      </c>
      <c r="N156" s="10" t="s">
        <v>995</v>
      </c>
      <c r="O156" s="10" t="s">
        <v>134</v>
      </c>
      <c r="P156" s="10"/>
      <c r="Q156" s="10" t="s">
        <v>42</v>
      </c>
      <c r="R156" s="10">
        <v>2057</v>
      </c>
      <c r="S156" s="10" t="s">
        <v>48</v>
      </c>
      <c r="T156" s="10"/>
      <c r="U156" s="10" t="s">
        <v>48</v>
      </c>
      <c r="V156" s="10"/>
      <c r="W156" s="10">
        <v>6.8</v>
      </c>
      <c r="X156" s="10">
        <v>5.5E-2</v>
      </c>
      <c r="Y156" s="10" t="s">
        <v>91</v>
      </c>
      <c r="Z156" s="10"/>
      <c r="AA156" s="10"/>
      <c r="AB156" s="10" t="s">
        <v>55</v>
      </c>
      <c r="AC156" s="10" t="s">
        <v>136</v>
      </c>
      <c r="AD156" s="10" t="s">
        <v>463</v>
      </c>
      <c r="AE156" s="10" t="s">
        <v>57</v>
      </c>
      <c r="AF156" s="10" t="s">
        <v>996</v>
      </c>
      <c r="AG156" s="10" t="s">
        <v>997</v>
      </c>
      <c r="AH156" s="10" t="s">
        <v>73</v>
      </c>
      <c r="AI156" s="11" t="str">
        <f t="shared" si="18"/>
        <v>Sim</v>
      </c>
      <c r="AJ156" s="12" t="str">
        <f t="shared" si="19"/>
        <v>Sim</v>
      </c>
      <c r="AK156" s="12" t="s">
        <v>188</v>
      </c>
      <c r="AL156" s="12" t="str">
        <f t="shared" si="20"/>
        <v>Sim</v>
      </c>
      <c r="AM156" s="12" t="str">
        <f>IF(ISBLANK(W156),"Sem Informação",IF(W156&lt;=7.5,"h &lt; 7,5 m",IF(AND(W156&gt;7.5,W156&lt;=15),"7,5 m &lt; h &lt; 15 m",IF(AND(W156&gt;15,W156&lt;=30),"15 m &lt; h &lt; 30 m",IF(AND(W156&gt;30,W156&lt;=70),"30 m &lt; h &lt; 70 m",IF(AND(W156&gt;70,W156&lt;=100),"70 m &lt; h &lt; 100","h &gt; 100 m"))))))</f>
        <v>h &lt; 7,5 m</v>
      </c>
      <c r="AN156" s="12" t="str">
        <f t="shared" si="21"/>
        <v>Sim</v>
      </c>
      <c r="AO156" s="12" t="str">
        <f t="shared" si="22"/>
        <v>Pequena até 1 hm³</v>
      </c>
      <c r="ALU156"/>
      <c r="ALV156"/>
      <c r="ALW156"/>
      <c r="ALX156"/>
      <c r="ALY156"/>
      <c r="ALZ156"/>
      <c r="AMA156"/>
      <c r="AMB156"/>
      <c r="AMC156"/>
      <c r="AMD156"/>
      <c r="AME156"/>
      <c r="AMF156"/>
      <c r="AMG156"/>
      <c r="AMH156"/>
      <c r="AMI156"/>
      <c r="AMJ156"/>
    </row>
    <row r="157" spans="1:1024" s="1" customFormat="1" x14ac:dyDescent="0.25">
      <c r="A157" s="10">
        <v>18858</v>
      </c>
      <c r="B157" s="10" t="s">
        <v>998</v>
      </c>
      <c r="C157" s="10"/>
      <c r="D157" s="10" t="s">
        <v>999</v>
      </c>
      <c r="E157" s="10" t="s">
        <v>54</v>
      </c>
      <c r="F157" s="10" t="s">
        <v>129</v>
      </c>
      <c r="G157" s="10" t="s">
        <v>994</v>
      </c>
      <c r="H157" s="10" t="s">
        <v>46</v>
      </c>
      <c r="I157" s="10" t="s">
        <v>47</v>
      </c>
      <c r="J157" s="10" t="s">
        <v>47</v>
      </c>
      <c r="K157" s="10" t="s">
        <v>48</v>
      </c>
      <c r="L157" s="10" t="s">
        <v>48</v>
      </c>
      <c r="M157" s="10" t="s">
        <v>49</v>
      </c>
      <c r="N157" s="10" t="s">
        <v>995</v>
      </c>
      <c r="O157" s="10" t="s">
        <v>134</v>
      </c>
      <c r="P157" s="10"/>
      <c r="Q157" s="10" t="s">
        <v>42</v>
      </c>
      <c r="R157" s="10">
        <v>2057</v>
      </c>
      <c r="S157" s="10" t="s">
        <v>48</v>
      </c>
      <c r="T157" s="10"/>
      <c r="U157" s="10" t="s">
        <v>48</v>
      </c>
      <c r="V157" s="10">
        <v>5.45</v>
      </c>
      <c r="W157" s="10"/>
      <c r="X157" s="10">
        <v>0.05</v>
      </c>
      <c r="Y157" s="10" t="s">
        <v>53</v>
      </c>
      <c r="Z157" s="10"/>
      <c r="AA157" s="10"/>
      <c r="AB157" s="10" t="s">
        <v>55</v>
      </c>
      <c r="AC157" s="10" t="s">
        <v>136</v>
      </c>
      <c r="AD157" s="10" t="s">
        <v>463</v>
      </c>
      <c r="AE157" s="10" t="s">
        <v>57</v>
      </c>
      <c r="AF157" s="10" t="s">
        <v>1000</v>
      </c>
      <c r="AG157" s="10" t="s">
        <v>1001</v>
      </c>
      <c r="AH157" s="10" t="s">
        <v>73</v>
      </c>
      <c r="AI157" s="11" t="str">
        <f t="shared" si="18"/>
        <v>Sim</v>
      </c>
      <c r="AJ157" s="12" t="str">
        <f t="shared" si="19"/>
        <v>Sim</v>
      </c>
      <c r="AK157" s="12" t="s">
        <v>188</v>
      </c>
      <c r="AL157" s="12" t="str">
        <f t="shared" si="20"/>
        <v>Sim</v>
      </c>
      <c r="AM157" s="12" t="str">
        <f>IF(ISBLANK(V157),"Sem Informação",IF(V157&lt;=7.5,"h &lt; 7,5 m",IF(AND(V157&gt;7.5,V157&lt;=15),"7,5 m &lt; h &lt; 15 m",IF(AND(V157&gt;15,V157&lt;=30),"15 m &lt; h &lt; 30 m",IF(AND(V157&gt;30,V157&lt;=70),"30 m &lt; h &lt; 70 m",IF(AND(V157&gt;70,V157&lt;=100),"70 m &lt; h &lt; 100","h &gt; 100 m"))))))</f>
        <v>h &lt; 7,5 m</v>
      </c>
      <c r="AN157" s="12" t="str">
        <f t="shared" si="21"/>
        <v>Sim</v>
      </c>
      <c r="AO157" s="12" t="str">
        <f t="shared" si="22"/>
        <v>Pequena até 1 hm³</v>
      </c>
      <c r="ALU157"/>
      <c r="ALV157"/>
      <c r="ALW157"/>
      <c r="ALX157"/>
      <c r="ALY157"/>
      <c r="ALZ157"/>
      <c r="AMA157"/>
      <c r="AMB157"/>
      <c r="AMC157"/>
      <c r="AMD157"/>
      <c r="AME157"/>
      <c r="AMF157"/>
      <c r="AMG157"/>
      <c r="AMH157"/>
      <c r="AMI157"/>
      <c r="AMJ157"/>
    </row>
    <row r="158" spans="1:1024" s="1" customFormat="1" x14ac:dyDescent="0.25">
      <c r="A158" s="10">
        <v>735</v>
      </c>
      <c r="B158" s="10" t="s">
        <v>1002</v>
      </c>
      <c r="C158" s="10" t="s">
        <v>42</v>
      </c>
      <c r="D158" s="10"/>
      <c r="E158" s="10" t="s">
        <v>293</v>
      </c>
      <c r="F158" s="10" t="s">
        <v>99</v>
      </c>
      <c r="G158" s="10" t="s">
        <v>1003</v>
      </c>
      <c r="H158" s="10" t="s">
        <v>46</v>
      </c>
      <c r="I158" s="10" t="s">
        <v>47</v>
      </c>
      <c r="J158" s="10" t="s">
        <v>47</v>
      </c>
      <c r="K158" s="10" t="s">
        <v>42</v>
      </c>
      <c r="L158" s="10" t="s">
        <v>42</v>
      </c>
      <c r="M158" s="10" t="s">
        <v>101</v>
      </c>
      <c r="N158" s="10" t="s">
        <v>1004</v>
      </c>
      <c r="O158" s="10" t="s">
        <v>297</v>
      </c>
      <c r="P158" s="10">
        <v>8320</v>
      </c>
      <c r="Q158" s="10" t="s">
        <v>42</v>
      </c>
      <c r="R158" s="10" t="s">
        <v>314</v>
      </c>
      <c r="S158" s="10" t="s">
        <v>42</v>
      </c>
      <c r="T158" s="10"/>
      <c r="U158" s="10" t="s">
        <v>48</v>
      </c>
      <c r="V158" s="10">
        <v>71</v>
      </c>
      <c r="W158" s="10"/>
      <c r="X158" s="10">
        <v>159.24</v>
      </c>
      <c r="Y158" s="10" t="s">
        <v>91</v>
      </c>
      <c r="Z158" s="10"/>
      <c r="AA158" s="10"/>
      <c r="AB158" s="10" t="s">
        <v>1005</v>
      </c>
      <c r="AC158" s="10" t="s">
        <v>69</v>
      </c>
      <c r="AD158" s="10" t="s">
        <v>206</v>
      </c>
      <c r="AE158" s="10" t="s">
        <v>57</v>
      </c>
      <c r="AF158" s="10" t="s">
        <v>1006</v>
      </c>
      <c r="AG158" s="10" t="s">
        <v>1007</v>
      </c>
      <c r="AH158" s="10" t="s">
        <v>73</v>
      </c>
      <c r="AI158" s="11" t="str">
        <f t="shared" si="18"/>
        <v>Sim</v>
      </c>
      <c r="AJ158" s="12" t="str">
        <f t="shared" si="19"/>
        <v>Sim</v>
      </c>
      <c r="AK158" s="12" t="s">
        <v>188</v>
      </c>
      <c r="AL158" s="12" t="str">
        <f t="shared" si="20"/>
        <v>Sim</v>
      </c>
      <c r="AM158" s="12" t="str">
        <f>IF(ISBLANK(V158),"Sem Informação",IF(V158&lt;=7.5,"h &lt; 7,5 m",IF(AND(V158&gt;7.5,V158&lt;=15),"7,5 m &lt; h &lt; 15 m",IF(AND(V158&gt;15,V158&lt;=30),"15 m &lt; h &lt; 30 m",IF(AND(V158&gt;30,V158&lt;=70),"30 m &lt; h &lt; 70 m",IF(AND(V158&gt;70,V158&lt;=100),"70 m &lt; h &lt; 100","h &gt; 100 m"))))))</f>
        <v>70 m &lt; h &lt; 100</v>
      </c>
      <c r="AN158" s="12" t="str">
        <f t="shared" si="21"/>
        <v>Sim</v>
      </c>
      <c r="AO158" s="12" t="str">
        <f t="shared" si="22"/>
        <v>Grande</v>
      </c>
      <c r="ALU158"/>
      <c r="ALV158"/>
      <c r="ALW158"/>
      <c r="ALX158"/>
      <c r="ALY158"/>
      <c r="ALZ158"/>
      <c r="AMA158"/>
      <c r="AMB158"/>
      <c r="AMC158"/>
      <c r="AMD158"/>
      <c r="AME158"/>
      <c r="AMF158"/>
      <c r="AMG158"/>
      <c r="AMH158"/>
      <c r="AMI158"/>
      <c r="AMJ158"/>
    </row>
    <row r="159" spans="1:1024" s="1" customFormat="1" x14ac:dyDescent="0.25">
      <c r="A159" s="10">
        <v>809</v>
      </c>
      <c r="B159" s="10" t="s">
        <v>1008</v>
      </c>
      <c r="C159" s="10" t="s">
        <v>42</v>
      </c>
      <c r="D159" s="10"/>
      <c r="E159" s="10" t="s">
        <v>293</v>
      </c>
      <c r="F159" s="10" t="s">
        <v>99</v>
      </c>
      <c r="G159" s="10" t="s">
        <v>1003</v>
      </c>
      <c r="H159" s="10" t="s">
        <v>46</v>
      </c>
      <c r="I159" s="10" t="s">
        <v>47</v>
      </c>
      <c r="J159" s="10" t="s">
        <v>47</v>
      </c>
      <c r="K159" s="10" t="s">
        <v>42</v>
      </c>
      <c r="L159" s="10" t="s">
        <v>42</v>
      </c>
      <c r="M159" s="10" t="s">
        <v>101</v>
      </c>
      <c r="N159" s="10" t="s">
        <v>1004</v>
      </c>
      <c r="O159" s="10" t="s">
        <v>297</v>
      </c>
      <c r="P159" s="10">
        <v>8332</v>
      </c>
      <c r="Q159" s="10" t="s">
        <v>42</v>
      </c>
      <c r="R159" s="10" t="s">
        <v>314</v>
      </c>
      <c r="S159" s="10" t="s">
        <v>48</v>
      </c>
      <c r="T159" s="10"/>
      <c r="U159" s="10" t="s">
        <v>48</v>
      </c>
      <c r="V159" s="10">
        <v>69</v>
      </c>
      <c r="W159" s="10"/>
      <c r="X159" s="10">
        <v>209.714</v>
      </c>
      <c r="Y159" s="10" t="s">
        <v>91</v>
      </c>
      <c r="Z159" s="10"/>
      <c r="AA159" s="10"/>
      <c r="AB159" s="10" t="s">
        <v>1009</v>
      </c>
      <c r="AC159" s="10" t="s">
        <v>69</v>
      </c>
      <c r="AD159" s="10" t="s">
        <v>206</v>
      </c>
      <c r="AE159" s="10" t="s">
        <v>57</v>
      </c>
      <c r="AF159" s="10" t="s">
        <v>1010</v>
      </c>
      <c r="AG159" s="10" t="s">
        <v>1011</v>
      </c>
      <c r="AH159" s="10" t="s">
        <v>73</v>
      </c>
      <c r="AI159" s="11" t="str">
        <f t="shared" si="18"/>
        <v>Sim</v>
      </c>
      <c r="AJ159" s="12" t="str">
        <f t="shared" si="19"/>
        <v>Sim</v>
      </c>
      <c r="AK159" s="12" t="s">
        <v>188</v>
      </c>
      <c r="AL159" s="12" t="str">
        <f t="shared" si="20"/>
        <v>Sim</v>
      </c>
      <c r="AM159" s="12" t="str">
        <f>IF(ISBLANK(V159),"Sem Informação",IF(V159&lt;=7.5,"h &lt; 7,5 m",IF(AND(V159&gt;7.5,V159&lt;=15),"7,5 m &lt; h &lt; 15 m",IF(AND(V159&gt;15,V159&lt;=30),"15 m &lt; h &lt; 30 m",IF(AND(V159&gt;30,V159&lt;=70),"30 m &lt; h &lt; 70 m",IF(AND(V159&gt;70,V159&lt;=100),"70 m &lt; h &lt; 100","h &gt; 100 m"))))))</f>
        <v>30 m &lt; h &lt; 70 m</v>
      </c>
      <c r="AN159" s="12" t="str">
        <f t="shared" si="21"/>
        <v>Sim</v>
      </c>
      <c r="AO159" s="12" t="str">
        <f t="shared" si="22"/>
        <v>Muito Grande</v>
      </c>
      <c r="ALU159"/>
      <c r="ALV159"/>
      <c r="ALW159"/>
      <c r="ALX159"/>
      <c r="ALY159"/>
      <c r="ALZ159"/>
      <c r="AMA159"/>
      <c r="AMB159"/>
      <c r="AMC159"/>
      <c r="AMD159"/>
      <c r="AME159"/>
      <c r="AMF159"/>
      <c r="AMG159"/>
      <c r="AMH159"/>
      <c r="AMI159"/>
      <c r="AMJ159"/>
    </row>
    <row r="160" spans="1:1024" s="1" customFormat="1" x14ac:dyDescent="0.25">
      <c r="A160" s="10">
        <v>820</v>
      </c>
      <c r="B160" s="10" t="s">
        <v>1012</v>
      </c>
      <c r="C160" s="10" t="s">
        <v>42</v>
      </c>
      <c r="D160" s="10"/>
      <c r="E160" s="10" t="s">
        <v>293</v>
      </c>
      <c r="F160" s="10" t="s">
        <v>99</v>
      </c>
      <c r="G160" s="10" t="s">
        <v>1003</v>
      </c>
      <c r="H160" s="10" t="s">
        <v>46</v>
      </c>
      <c r="I160" s="10" t="s">
        <v>47</v>
      </c>
      <c r="J160" s="10" t="s">
        <v>47</v>
      </c>
      <c r="K160" s="10" t="s">
        <v>42</v>
      </c>
      <c r="L160" s="10" t="s">
        <v>42</v>
      </c>
      <c r="M160" s="10" t="s">
        <v>101</v>
      </c>
      <c r="N160" s="10" t="s">
        <v>1004</v>
      </c>
      <c r="O160" s="10" t="s">
        <v>297</v>
      </c>
      <c r="P160" s="10">
        <v>8335</v>
      </c>
      <c r="Q160" s="10" t="s">
        <v>42</v>
      </c>
      <c r="R160" s="10" t="s">
        <v>314</v>
      </c>
      <c r="S160" s="10" t="s">
        <v>48</v>
      </c>
      <c r="T160" s="10"/>
      <c r="U160" s="10" t="s">
        <v>48</v>
      </c>
      <c r="V160" s="10">
        <v>52.4</v>
      </c>
      <c r="W160" s="10"/>
      <c r="X160" s="10">
        <v>11.457000000000001</v>
      </c>
      <c r="Y160" s="10" t="s">
        <v>91</v>
      </c>
      <c r="Z160" s="10"/>
      <c r="AA160" s="10"/>
      <c r="AB160" s="10" t="s">
        <v>1013</v>
      </c>
      <c r="AC160" s="10" t="s">
        <v>69</v>
      </c>
      <c r="AD160" s="10" t="s">
        <v>206</v>
      </c>
      <c r="AE160" s="10" t="s">
        <v>57</v>
      </c>
      <c r="AF160" s="10" t="s">
        <v>1014</v>
      </c>
      <c r="AG160" s="10" t="s">
        <v>1015</v>
      </c>
      <c r="AH160" s="10" t="s">
        <v>73</v>
      </c>
      <c r="AI160" s="11" t="str">
        <f t="shared" si="18"/>
        <v>Sim</v>
      </c>
      <c r="AJ160" s="12" t="str">
        <f t="shared" si="19"/>
        <v>Sim</v>
      </c>
      <c r="AK160" s="12" t="s">
        <v>188</v>
      </c>
      <c r="AL160" s="12" t="str">
        <f t="shared" si="20"/>
        <v>Sim</v>
      </c>
      <c r="AM160" s="12" t="str">
        <f>IF(ISBLANK(V160),"Sem Informação",IF(V160&lt;=7.5,"h &lt; 7,5 m",IF(AND(V160&gt;7.5,V160&lt;=15),"7,5 m &lt; h &lt; 15 m",IF(AND(V160&gt;15,V160&lt;=30),"15 m &lt; h &lt; 30 m",IF(AND(V160&gt;30,V160&lt;=70),"30 m &lt; h &lt; 70 m",IF(AND(V160&gt;70,V160&lt;=100),"70 m &lt; h &lt; 100","h &gt; 100 m"))))))</f>
        <v>30 m &lt; h &lt; 70 m</v>
      </c>
      <c r="AN160" s="12" t="str">
        <f t="shared" si="21"/>
        <v>Sim</v>
      </c>
      <c r="AO160" s="12" t="str">
        <f t="shared" si="22"/>
        <v>Média</v>
      </c>
      <c r="ALU160"/>
      <c r="ALV160"/>
      <c r="ALW160"/>
      <c r="ALX160"/>
      <c r="ALY160"/>
      <c r="ALZ160"/>
      <c r="AMA160"/>
      <c r="AMB160"/>
      <c r="AMC160"/>
      <c r="AMD160"/>
      <c r="AME160"/>
      <c r="AMF160"/>
      <c r="AMG160"/>
      <c r="AMH160"/>
      <c r="AMI160"/>
      <c r="AMJ160"/>
    </row>
    <row r="161" spans="1:1024" s="1" customFormat="1" x14ac:dyDescent="0.25">
      <c r="A161" s="10">
        <v>6989</v>
      </c>
      <c r="B161" s="10" t="s">
        <v>1016</v>
      </c>
      <c r="C161" s="10" t="s">
        <v>42</v>
      </c>
      <c r="D161" s="10"/>
      <c r="E161" s="10" t="s">
        <v>293</v>
      </c>
      <c r="F161" s="10" t="s">
        <v>99</v>
      </c>
      <c r="G161" s="10" t="s">
        <v>1017</v>
      </c>
      <c r="H161" s="10" t="s">
        <v>46</v>
      </c>
      <c r="I161" s="10" t="s">
        <v>47</v>
      </c>
      <c r="J161" s="10" t="s">
        <v>47</v>
      </c>
      <c r="K161" s="10" t="s">
        <v>42</v>
      </c>
      <c r="L161" s="10" t="s">
        <v>42</v>
      </c>
      <c r="M161" s="10" t="s">
        <v>101</v>
      </c>
      <c r="N161" s="10" t="s">
        <v>388</v>
      </c>
      <c r="O161" s="10" t="s">
        <v>297</v>
      </c>
      <c r="P161" s="10">
        <v>8304</v>
      </c>
      <c r="Q161" s="10" t="s">
        <v>42</v>
      </c>
      <c r="R161" s="10"/>
      <c r="S161" s="10" t="s">
        <v>42</v>
      </c>
      <c r="T161" s="10"/>
      <c r="U161" s="10" t="s">
        <v>48</v>
      </c>
      <c r="V161" s="10">
        <v>97.92</v>
      </c>
      <c r="W161" s="10">
        <v>97.92</v>
      </c>
      <c r="X161" s="10">
        <v>90.12</v>
      </c>
      <c r="Y161" s="10" t="s">
        <v>91</v>
      </c>
      <c r="Z161" s="10"/>
      <c r="AA161" s="10" t="s">
        <v>268</v>
      </c>
      <c r="AB161" s="10" t="s">
        <v>1018</v>
      </c>
      <c r="AC161" s="10" t="s">
        <v>342</v>
      </c>
      <c r="AD161" s="10" t="s">
        <v>343</v>
      </c>
      <c r="AE161" s="10" t="s">
        <v>57</v>
      </c>
      <c r="AF161" s="10" t="s">
        <v>1019</v>
      </c>
      <c r="AG161" s="10" t="s">
        <v>1020</v>
      </c>
      <c r="AH161" s="10" t="s">
        <v>127</v>
      </c>
      <c r="AI161" s="11" t="str">
        <f t="shared" si="18"/>
        <v>Não</v>
      </c>
      <c r="AJ161" s="12" t="str">
        <f t="shared" si="19"/>
        <v>Sim</v>
      </c>
      <c r="AK161" s="12" t="s">
        <v>188</v>
      </c>
      <c r="AL161" s="12" t="str">
        <f t="shared" si="20"/>
        <v>Sim</v>
      </c>
      <c r="AM161" s="12" t="str">
        <f>IF(ISBLANK(W161),"Sem Informação",IF(W161&lt;=7.5,"h &lt; 7,5 m",IF(AND(W161&gt;7.5,W161&lt;=15),"7,5 m &lt; h &lt; 15 m",IF(AND(W161&gt;15,W161&lt;=30),"15 m &lt; h &lt; 30 m",IF(AND(W161&gt;30,W161&lt;=70),"30 m &lt; h &lt; 70 m",IF(AND(W161&gt;70,W161&lt;=100),"70 m &lt; h &lt; 100","h &gt; 100 m"))))))</f>
        <v>70 m &lt; h &lt; 100</v>
      </c>
      <c r="AN161" s="12" t="str">
        <f t="shared" si="21"/>
        <v>Sim</v>
      </c>
      <c r="AO161" s="12" t="str">
        <f t="shared" si="22"/>
        <v>Grande</v>
      </c>
      <c r="ALU161"/>
      <c r="ALV161"/>
      <c r="ALW161"/>
      <c r="ALX161"/>
      <c r="ALY161"/>
      <c r="ALZ161"/>
      <c r="AMA161"/>
      <c r="AMB161"/>
      <c r="AMC161"/>
      <c r="AMD161"/>
      <c r="AME161"/>
      <c r="AMF161"/>
      <c r="AMG161"/>
      <c r="AMH161"/>
      <c r="AMI161"/>
      <c r="AMJ161"/>
    </row>
    <row r="162" spans="1:1024" s="1" customFormat="1" x14ac:dyDescent="0.25">
      <c r="A162" s="10">
        <v>1377</v>
      </c>
      <c r="B162" s="10" t="s">
        <v>1021</v>
      </c>
      <c r="C162" s="10"/>
      <c r="D162" s="10"/>
      <c r="E162" s="10" t="s">
        <v>215</v>
      </c>
      <c r="F162" s="10" t="s">
        <v>76</v>
      </c>
      <c r="G162" s="10" t="s">
        <v>1022</v>
      </c>
      <c r="H162" s="10" t="s">
        <v>46</v>
      </c>
      <c r="I162" s="10" t="s">
        <v>47</v>
      </c>
      <c r="J162" s="10" t="s">
        <v>47</v>
      </c>
      <c r="K162" s="10" t="s">
        <v>48</v>
      </c>
      <c r="L162" s="10" t="s">
        <v>48</v>
      </c>
      <c r="M162" s="10" t="s">
        <v>49</v>
      </c>
      <c r="N162" s="10" t="s">
        <v>1023</v>
      </c>
      <c r="O162" s="10" t="s">
        <v>79</v>
      </c>
      <c r="P162" s="10">
        <v>0</v>
      </c>
      <c r="Q162" s="10" t="s">
        <v>42</v>
      </c>
      <c r="R162" s="10" t="s">
        <v>1024</v>
      </c>
      <c r="S162" s="10" t="s">
        <v>48</v>
      </c>
      <c r="T162" s="10"/>
      <c r="U162" s="10" t="s">
        <v>48</v>
      </c>
      <c r="V162" s="10">
        <v>8</v>
      </c>
      <c r="W162" s="10">
        <v>5</v>
      </c>
      <c r="X162" s="10">
        <v>3.2000000000000001E-2</v>
      </c>
      <c r="Y162" s="10" t="s">
        <v>53</v>
      </c>
      <c r="Z162" s="10"/>
      <c r="AA162" s="10"/>
      <c r="AB162" s="10" t="s">
        <v>1025</v>
      </c>
      <c r="AC162" s="10" t="s">
        <v>56</v>
      </c>
      <c r="AD162" s="10"/>
      <c r="AE162" s="10" t="s">
        <v>57</v>
      </c>
      <c r="AF162" s="10" t="s">
        <v>1026</v>
      </c>
      <c r="AG162" s="10" t="s">
        <v>1027</v>
      </c>
      <c r="AH162" s="10" t="s">
        <v>73</v>
      </c>
      <c r="AI162" s="11" t="str">
        <f t="shared" si="18"/>
        <v>Sim</v>
      </c>
      <c r="AJ162" s="12" t="str">
        <f t="shared" si="19"/>
        <v>Sim</v>
      </c>
      <c r="AK162" s="12" t="s">
        <v>188</v>
      </c>
      <c r="AL162" s="12" t="str">
        <f t="shared" si="20"/>
        <v>Sim</v>
      </c>
      <c r="AM162" s="12" t="str">
        <f>IF(ISBLANK(W162),"Sem Informação",IF(W162&lt;=7.5,"h &lt; 7,5 m",IF(AND(W162&gt;7.5,W162&lt;=15),"7,5 m &lt; h &lt; 15 m",IF(AND(W162&gt;15,W162&lt;=30),"15 m &lt; h &lt; 30 m",IF(AND(W162&gt;30,W162&lt;=70),"30 m &lt; h &lt; 70 m",IF(AND(W162&gt;70,W162&lt;=100),"70 m &lt; h &lt; 100","h &gt; 100 m"))))))</f>
        <v>h &lt; 7,5 m</v>
      </c>
      <c r="AN162" s="12" t="str">
        <f t="shared" si="21"/>
        <v>Sim</v>
      </c>
      <c r="AO162" s="12" t="str">
        <f t="shared" si="22"/>
        <v>Pequena até 1 hm³</v>
      </c>
      <c r="ALU162"/>
      <c r="ALV162"/>
      <c r="ALW162"/>
      <c r="ALX162"/>
      <c r="ALY162"/>
      <c r="ALZ162"/>
      <c r="AMA162"/>
      <c r="AMB162"/>
      <c r="AMC162"/>
      <c r="AMD162"/>
      <c r="AME162"/>
      <c r="AMF162"/>
      <c r="AMG162"/>
      <c r="AMH162"/>
      <c r="AMI162"/>
      <c r="AMJ162"/>
    </row>
    <row r="163" spans="1:1024" s="1" customFormat="1" x14ac:dyDescent="0.25">
      <c r="A163" s="10">
        <v>5737</v>
      </c>
      <c r="B163" s="10" t="s">
        <v>1028</v>
      </c>
      <c r="C163" s="10"/>
      <c r="D163" s="10"/>
      <c r="E163" s="10" t="s">
        <v>215</v>
      </c>
      <c r="F163" s="10" t="s">
        <v>76</v>
      </c>
      <c r="G163" s="10" t="s">
        <v>1022</v>
      </c>
      <c r="H163" s="10" t="s">
        <v>46</v>
      </c>
      <c r="I163" s="10" t="s">
        <v>47</v>
      </c>
      <c r="J163" s="10" t="s">
        <v>47</v>
      </c>
      <c r="K163" s="10" t="s">
        <v>48</v>
      </c>
      <c r="L163" s="10" t="s">
        <v>48</v>
      </c>
      <c r="M163" s="10" t="s">
        <v>49</v>
      </c>
      <c r="N163" s="10" t="s">
        <v>1029</v>
      </c>
      <c r="O163" s="10" t="s">
        <v>79</v>
      </c>
      <c r="P163" s="10"/>
      <c r="Q163" s="10" t="s">
        <v>42</v>
      </c>
      <c r="R163" s="10" t="s">
        <v>1030</v>
      </c>
      <c r="S163" s="10" t="s">
        <v>48</v>
      </c>
      <c r="T163" s="10"/>
      <c r="U163" s="10" t="s">
        <v>48</v>
      </c>
      <c r="V163" s="10"/>
      <c r="W163" s="10"/>
      <c r="X163" s="10"/>
      <c r="Y163" s="10" t="s">
        <v>53</v>
      </c>
      <c r="Z163" s="10"/>
      <c r="AA163" s="10"/>
      <c r="AB163" s="10" t="s">
        <v>55</v>
      </c>
      <c r="AC163" s="10" t="s">
        <v>56</v>
      </c>
      <c r="AD163" s="10"/>
      <c r="AE163" s="10" t="s">
        <v>57</v>
      </c>
      <c r="AF163" s="10" t="s">
        <v>1031</v>
      </c>
      <c r="AG163" s="10" t="s">
        <v>1032</v>
      </c>
      <c r="AH163" s="10" t="s">
        <v>60</v>
      </c>
      <c r="AI163" s="11" t="str">
        <f t="shared" si="18"/>
        <v>Sim</v>
      </c>
      <c r="AJ163" s="12" t="str">
        <f t="shared" si="19"/>
        <v>Sim</v>
      </c>
      <c r="AK163" s="12" t="s">
        <v>188</v>
      </c>
      <c r="AL163" s="12" t="str">
        <f t="shared" si="20"/>
        <v>Não</v>
      </c>
      <c r="AM163" s="12" t="str">
        <f>IF(ISBLANK(W163),"Sem Informação",IF(W163&lt;=7.5,"h &lt; 7,5 m",IF(AND(W163&gt;7.5,W163&lt;=15),"7,5 m &lt; h &lt; 15 m",IF(AND(W163&gt;15,W163&lt;=30),"15 m &lt; h &lt; 30 m",IF(AND(W163&gt;30,W163&lt;=70),"30 m &lt; h &lt; 70 m",IF(AND(W163&gt;70,W163&lt;=100),"70 m &lt; h &lt; 100","h &gt; 100 m"))))))</f>
        <v>Sem Informação</v>
      </c>
      <c r="AN163" s="12" t="str">
        <f t="shared" si="21"/>
        <v>Não</v>
      </c>
      <c r="AO163" s="12" t="str">
        <f t="shared" si="22"/>
        <v>Sem Informação</v>
      </c>
      <c r="ALU163"/>
      <c r="ALV163"/>
      <c r="ALW163"/>
      <c r="ALX163"/>
      <c r="ALY163"/>
      <c r="ALZ163"/>
      <c r="AMA163"/>
      <c r="AMB163"/>
      <c r="AMC163"/>
      <c r="AMD163"/>
      <c r="AME163"/>
      <c r="AMF163"/>
      <c r="AMG163"/>
      <c r="AMH163"/>
      <c r="AMI163"/>
      <c r="AMJ163"/>
    </row>
    <row r="164" spans="1:1024" s="1" customFormat="1" x14ac:dyDescent="0.25">
      <c r="A164" s="10">
        <v>5806</v>
      </c>
      <c r="B164" s="10" t="s">
        <v>1033</v>
      </c>
      <c r="C164" s="10"/>
      <c r="D164" s="10"/>
      <c r="E164" s="10" t="s">
        <v>215</v>
      </c>
      <c r="F164" s="10" t="s">
        <v>76</v>
      </c>
      <c r="G164" s="10" t="s">
        <v>1022</v>
      </c>
      <c r="H164" s="10" t="s">
        <v>46</v>
      </c>
      <c r="I164" s="10" t="s">
        <v>47</v>
      </c>
      <c r="J164" s="10" t="s">
        <v>47</v>
      </c>
      <c r="K164" s="10" t="s">
        <v>48</v>
      </c>
      <c r="L164" s="10" t="s">
        <v>48</v>
      </c>
      <c r="M164" s="10" t="s">
        <v>49</v>
      </c>
      <c r="N164" s="10" t="s">
        <v>1023</v>
      </c>
      <c r="O164" s="10" t="s">
        <v>79</v>
      </c>
      <c r="P164" s="10"/>
      <c r="Q164" s="10" t="s">
        <v>42</v>
      </c>
      <c r="R164" s="10" t="s">
        <v>1034</v>
      </c>
      <c r="S164" s="10" t="s">
        <v>48</v>
      </c>
      <c r="T164" s="10"/>
      <c r="U164" s="10" t="s">
        <v>48</v>
      </c>
      <c r="V164" s="10">
        <v>6</v>
      </c>
      <c r="W164" s="10">
        <v>4</v>
      </c>
      <c r="X164" s="10"/>
      <c r="Y164" s="10" t="s">
        <v>53</v>
      </c>
      <c r="Z164" s="10"/>
      <c r="AA164" s="10"/>
      <c r="AB164" s="10" t="s">
        <v>1025</v>
      </c>
      <c r="AC164" s="10" t="s">
        <v>56</v>
      </c>
      <c r="AD164" s="10"/>
      <c r="AE164" s="10" t="s">
        <v>57</v>
      </c>
      <c r="AF164" s="10" t="s">
        <v>1035</v>
      </c>
      <c r="AG164" s="10" t="s">
        <v>1036</v>
      </c>
      <c r="AH164" s="10" t="s">
        <v>60</v>
      </c>
      <c r="AI164" s="11" t="str">
        <f t="shared" si="18"/>
        <v>Sim</v>
      </c>
      <c r="AJ164" s="12" t="str">
        <f t="shared" si="19"/>
        <v>Sim</v>
      </c>
      <c r="AK164" s="12" t="s">
        <v>188</v>
      </c>
      <c r="AL164" s="12" t="str">
        <f t="shared" si="20"/>
        <v>Sim</v>
      </c>
      <c r="AM164" s="12" t="str">
        <f>IF(ISBLANK(W164),"Sem Informação",IF(W164&lt;=7.5,"h &lt; 7,5 m",IF(AND(W164&gt;7.5,W164&lt;=15),"7,5 m &lt; h &lt; 15 m",IF(AND(W164&gt;15,W164&lt;=30),"15 m &lt; h &lt; 30 m",IF(AND(W164&gt;30,W164&lt;=70),"30 m &lt; h &lt; 70 m",IF(AND(W164&gt;70,W164&lt;=100),"70 m &lt; h &lt; 100","h &gt; 100 m"))))))</f>
        <v>h &lt; 7,5 m</v>
      </c>
      <c r="AN164" s="12" t="str">
        <f t="shared" si="21"/>
        <v>Não</v>
      </c>
      <c r="AO164" s="12" t="str">
        <f t="shared" si="22"/>
        <v>Sem Informação</v>
      </c>
      <c r="ALU164"/>
      <c r="ALV164"/>
      <c r="ALW164"/>
      <c r="ALX164"/>
      <c r="ALY164"/>
      <c r="ALZ164"/>
      <c r="AMA164"/>
      <c r="AMB164"/>
      <c r="AMC164"/>
      <c r="AMD164"/>
      <c r="AME164"/>
      <c r="AMF164"/>
      <c r="AMG164"/>
      <c r="AMH164"/>
      <c r="AMI164"/>
      <c r="AMJ164"/>
    </row>
    <row r="165" spans="1:1024" s="1" customFormat="1" x14ac:dyDescent="0.25">
      <c r="A165" s="10">
        <v>607</v>
      </c>
      <c r="B165" s="10" t="s">
        <v>1037</v>
      </c>
      <c r="C165" s="10" t="s">
        <v>42</v>
      </c>
      <c r="D165" s="10"/>
      <c r="E165" s="10" t="s">
        <v>293</v>
      </c>
      <c r="F165" s="10" t="s">
        <v>76</v>
      </c>
      <c r="G165" s="10" t="s">
        <v>1022</v>
      </c>
      <c r="H165" s="10" t="s">
        <v>46</v>
      </c>
      <c r="I165" s="10" t="s">
        <v>47</v>
      </c>
      <c r="J165" s="10" t="s">
        <v>131</v>
      </c>
      <c r="K165" s="10" t="s">
        <v>42</v>
      </c>
      <c r="L165" s="10" t="s">
        <v>42</v>
      </c>
      <c r="M165" s="10" t="s">
        <v>101</v>
      </c>
      <c r="N165" s="10" t="s">
        <v>1023</v>
      </c>
      <c r="O165" s="10" t="s">
        <v>297</v>
      </c>
      <c r="P165" s="10">
        <v>8989</v>
      </c>
      <c r="Q165" s="10" t="s">
        <v>42</v>
      </c>
      <c r="R165" s="10" t="s">
        <v>1038</v>
      </c>
      <c r="S165" s="10" t="s">
        <v>42</v>
      </c>
      <c r="T165" s="10"/>
      <c r="U165" s="10" t="s">
        <v>48</v>
      </c>
      <c r="V165" s="10">
        <v>9</v>
      </c>
      <c r="W165" s="10"/>
      <c r="X165" s="10">
        <v>0.14000000000000001</v>
      </c>
      <c r="Y165" s="10" t="s">
        <v>91</v>
      </c>
      <c r="Z165" s="10" t="s">
        <v>215</v>
      </c>
      <c r="AA165" s="10"/>
      <c r="AB165" s="10" t="s">
        <v>1025</v>
      </c>
      <c r="AC165" s="10" t="s">
        <v>56</v>
      </c>
      <c r="AD165" s="10"/>
      <c r="AE165" s="10" t="s">
        <v>57</v>
      </c>
      <c r="AF165" s="10" t="s">
        <v>1039</v>
      </c>
      <c r="AG165" s="10" t="s">
        <v>1040</v>
      </c>
      <c r="AH165" s="10" t="s">
        <v>73</v>
      </c>
      <c r="AI165" s="11" t="str">
        <f t="shared" si="18"/>
        <v>Sim</v>
      </c>
      <c r="AJ165" s="12" t="str">
        <f t="shared" si="19"/>
        <v>Sim</v>
      </c>
      <c r="AK165" s="12" t="s">
        <v>188</v>
      </c>
      <c r="AL165" s="12" t="str">
        <f t="shared" si="20"/>
        <v>Sim</v>
      </c>
      <c r="AM165" s="12" t="str">
        <f>IF(ISBLANK(V165),"Sem Informação",IF(V165&lt;=7.5,"h &lt; 7,5 m",IF(AND(V165&gt;7.5,V165&lt;=15),"7,5 m &lt; h &lt; 15 m",IF(AND(V165&gt;15,V165&lt;=30),"15 m &lt; h &lt; 30 m",IF(AND(V165&gt;30,V165&lt;=70),"30 m &lt; h &lt; 70 m",IF(AND(V165&gt;70,V165&lt;=100),"70 m &lt; h &lt; 100","h &gt; 100 m"))))))</f>
        <v>7,5 m &lt; h &lt; 15 m</v>
      </c>
      <c r="AN165" s="12" t="str">
        <f t="shared" si="21"/>
        <v>Sim</v>
      </c>
      <c r="AO165" s="12" t="str">
        <f t="shared" si="22"/>
        <v>Pequena até 1 hm³</v>
      </c>
      <c r="ALU165"/>
      <c r="ALV165"/>
      <c r="ALW165"/>
      <c r="ALX165"/>
      <c r="ALY165"/>
      <c r="ALZ165"/>
      <c r="AMA165"/>
      <c r="AMB165"/>
      <c r="AMC165"/>
      <c r="AMD165"/>
      <c r="AME165"/>
      <c r="AMF165"/>
      <c r="AMG165"/>
      <c r="AMH165"/>
      <c r="AMI165"/>
      <c r="AMJ165"/>
    </row>
    <row r="166" spans="1:1024" s="1" customFormat="1" x14ac:dyDescent="0.25">
      <c r="A166" s="10">
        <v>1089</v>
      </c>
      <c r="B166" s="10" t="s">
        <v>1041</v>
      </c>
      <c r="C166" s="10"/>
      <c r="D166" s="10"/>
      <c r="E166" s="10" t="s">
        <v>293</v>
      </c>
      <c r="F166" s="10" t="s">
        <v>99</v>
      </c>
      <c r="G166" s="10" t="s">
        <v>1041</v>
      </c>
      <c r="H166" s="10"/>
      <c r="I166" s="10" t="s">
        <v>47</v>
      </c>
      <c r="J166" s="10" t="s">
        <v>47</v>
      </c>
      <c r="K166" s="10" t="s">
        <v>42</v>
      </c>
      <c r="L166" s="10" t="s">
        <v>42</v>
      </c>
      <c r="M166" s="10" t="s">
        <v>295</v>
      </c>
      <c r="N166" s="10" t="s">
        <v>1042</v>
      </c>
      <c r="O166" s="10" t="s">
        <v>297</v>
      </c>
      <c r="P166" s="10">
        <v>9270</v>
      </c>
      <c r="Q166" s="10" t="s">
        <v>42</v>
      </c>
      <c r="R166" s="10" t="s">
        <v>1043</v>
      </c>
      <c r="S166" s="10" t="s">
        <v>48</v>
      </c>
      <c r="T166" s="10"/>
      <c r="U166" s="10" t="s">
        <v>48</v>
      </c>
      <c r="V166" s="10"/>
      <c r="W166" s="10">
        <v>38</v>
      </c>
      <c r="X166" s="10">
        <v>13.82</v>
      </c>
      <c r="Y166" s="10" t="s">
        <v>91</v>
      </c>
      <c r="Z166" s="10" t="s">
        <v>215</v>
      </c>
      <c r="AA166" s="10"/>
      <c r="AB166" s="10" t="s">
        <v>1044</v>
      </c>
      <c r="AC166" s="10" t="s">
        <v>69</v>
      </c>
      <c r="AD166" s="10" t="s">
        <v>253</v>
      </c>
      <c r="AE166" s="10" t="s">
        <v>57</v>
      </c>
      <c r="AF166" s="10" t="s">
        <v>1045</v>
      </c>
      <c r="AG166" s="10" t="s">
        <v>1046</v>
      </c>
      <c r="AH166" s="10" t="s">
        <v>73</v>
      </c>
      <c r="AI166" s="11" t="str">
        <f t="shared" si="18"/>
        <v>Sim</v>
      </c>
      <c r="AJ166" s="12" t="str">
        <f t="shared" si="19"/>
        <v>Sim</v>
      </c>
      <c r="AK166" s="12" t="s">
        <v>188</v>
      </c>
      <c r="AL166" s="12" t="str">
        <f t="shared" si="20"/>
        <v>Sim</v>
      </c>
      <c r="AM166" s="12" t="str">
        <f>IF(ISBLANK(W166),"Sem Informação",IF(W166&lt;=7.5,"h &lt; 7,5 m",IF(AND(W166&gt;7.5,W166&lt;=15),"7,5 m &lt; h &lt; 15 m",IF(AND(W166&gt;15,W166&lt;=30),"15 m &lt; h &lt; 30 m",IF(AND(W166&gt;30,W166&lt;=70),"30 m &lt; h &lt; 70 m",IF(AND(W166&gt;70,W166&lt;=100),"70 m &lt; h &lt; 100","h &gt; 100 m"))))))</f>
        <v>30 m &lt; h &lt; 70 m</v>
      </c>
      <c r="AN166" s="12" t="str">
        <f t="shared" si="21"/>
        <v>Sim</v>
      </c>
      <c r="AO166" s="12" t="str">
        <f t="shared" si="22"/>
        <v>Média</v>
      </c>
      <c r="ALU166"/>
      <c r="ALV166"/>
      <c r="ALW166"/>
      <c r="ALX166"/>
      <c r="ALY166"/>
      <c r="ALZ166"/>
      <c r="AMA166"/>
      <c r="AMB166"/>
      <c r="AMC166"/>
      <c r="AMD166"/>
      <c r="AME166"/>
      <c r="AMF166"/>
      <c r="AMG166"/>
      <c r="AMH166"/>
      <c r="AMI166"/>
      <c r="AMJ166"/>
    </row>
    <row r="167" spans="1:1024" s="1" customFormat="1" x14ac:dyDescent="0.25">
      <c r="A167" s="10">
        <v>2608</v>
      </c>
      <c r="B167" s="10" t="s">
        <v>1047</v>
      </c>
      <c r="C167" s="10"/>
      <c r="D167" s="10"/>
      <c r="E167" s="10" t="s">
        <v>54</v>
      </c>
      <c r="F167" s="10" t="s">
        <v>129</v>
      </c>
      <c r="G167" s="10" t="s">
        <v>1048</v>
      </c>
      <c r="H167" s="10" t="s">
        <v>46</v>
      </c>
      <c r="I167" s="10" t="s">
        <v>47</v>
      </c>
      <c r="J167" s="10" t="s">
        <v>47</v>
      </c>
      <c r="K167" s="10" t="s">
        <v>48</v>
      </c>
      <c r="L167" s="10" t="s">
        <v>48</v>
      </c>
      <c r="M167" s="10" t="s">
        <v>49</v>
      </c>
      <c r="N167" s="10" t="s">
        <v>1049</v>
      </c>
      <c r="O167" s="10" t="s">
        <v>134</v>
      </c>
      <c r="P167" s="10"/>
      <c r="Q167" s="10" t="s">
        <v>42</v>
      </c>
      <c r="R167" s="10">
        <v>80</v>
      </c>
      <c r="S167" s="10" t="s">
        <v>48</v>
      </c>
      <c r="T167" s="10"/>
      <c r="U167" s="10" t="s">
        <v>48</v>
      </c>
      <c r="V167" s="10"/>
      <c r="W167" s="10">
        <v>6.3</v>
      </c>
      <c r="X167" s="10">
        <v>0.19</v>
      </c>
      <c r="Y167" s="10" t="s">
        <v>91</v>
      </c>
      <c r="Z167" s="10"/>
      <c r="AA167" s="10"/>
      <c r="AB167" s="10" t="s">
        <v>1050</v>
      </c>
      <c r="AC167" s="10" t="s">
        <v>136</v>
      </c>
      <c r="AD167" s="10" t="s">
        <v>350</v>
      </c>
      <c r="AE167" s="10" t="s">
        <v>57</v>
      </c>
      <c r="AF167" s="10" t="s">
        <v>1051</v>
      </c>
      <c r="AG167" s="10" t="s">
        <v>1052</v>
      </c>
      <c r="AH167" s="10" t="s">
        <v>73</v>
      </c>
      <c r="AI167" s="11" t="str">
        <f t="shared" si="18"/>
        <v>Sim</v>
      </c>
      <c r="AJ167" s="12" t="str">
        <f t="shared" si="19"/>
        <v>Sim</v>
      </c>
      <c r="AK167" s="12" t="s">
        <v>188</v>
      </c>
      <c r="AL167" s="12" t="str">
        <f t="shared" si="20"/>
        <v>Sim</v>
      </c>
      <c r="AM167" s="12" t="str">
        <f>IF(ISBLANK(W167),"Sem Informação",IF(W167&lt;=7.5,"h &lt; 7,5 m",IF(AND(W167&gt;7.5,W167&lt;=15),"7,5 m &lt; h &lt; 15 m",IF(AND(W167&gt;15,W167&lt;=30),"15 m &lt; h &lt; 30 m",IF(AND(W167&gt;30,W167&lt;=70),"30 m &lt; h &lt; 70 m",IF(AND(W167&gt;70,W167&lt;=100),"70 m &lt; h &lt; 100","h &gt; 100 m"))))))</f>
        <v>h &lt; 7,5 m</v>
      </c>
      <c r="AN167" s="12" t="str">
        <f t="shared" si="21"/>
        <v>Sim</v>
      </c>
      <c r="AO167" s="12" t="str">
        <f t="shared" si="22"/>
        <v>Pequena até 1 hm³</v>
      </c>
      <c r="ALU167"/>
      <c r="ALV167"/>
      <c r="ALW167"/>
      <c r="ALX167"/>
      <c r="ALY167"/>
      <c r="ALZ167"/>
      <c r="AMA167"/>
      <c r="AMB167"/>
      <c r="AMC167"/>
      <c r="AMD167"/>
      <c r="AME167"/>
      <c r="AMF167"/>
      <c r="AMG167"/>
      <c r="AMH167"/>
      <c r="AMI167"/>
      <c r="AMJ167"/>
    </row>
    <row r="168" spans="1:1024" s="1" customFormat="1" x14ac:dyDescent="0.25">
      <c r="A168" s="10">
        <v>727</v>
      </c>
      <c r="B168" s="10" t="s">
        <v>1053</v>
      </c>
      <c r="C168" s="10" t="s">
        <v>42</v>
      </c>
      <c r="D168" s="10"/>
      <c r="E168" s="10" t="s">
        <v>293</v>
      </c>
      <c r="F168" s="10" t="s">
        <v>99</v>
      </c>
      <c r="G168" s="10" t="s">
        <v>1054</v>
      </c>
      <c r="H168" s="10"/>
      <c r="I168" s="10" t="s">
        <v>47</v>
      </c>
      <c r="J168" s="10" t="s">
        <v>47</v>
      </c>
      <c r="K168" s="10" t="s">
        <v>42</v>
      </c>
      <c r="L168" s="10" t="s">
        <v>42</v>
      </c>
      <c r="M168" s="10" t="s">
        <v>295</v>
      </c>
      <c r="N168" s="10" t="s">
        <v>1055</v>
      </c>
      <c r="O168" s="10" t="s">
        <v>297</v>
      </c>
      <c r="P168" s="10">
        <v>8209</v>
      </c>
      <c r="Q168" s="10" t="s">
        <v>42</v>
      </c>
      <c r="R168" s="10" t="s">
        <v>314</v>
      </c>
      <c r="S168" s="10" t="s">
        <v>48</v>
      </c>
      <c r="T168" s="10"/>
      <c r="U168" s="10" t="s">
        <v>48</v>
      </c>
      <c r="V168" s="10">
        <v>99.3</v>
      </c>
      <c r="W168" s="10"/>
      <c r="X168" s="10">
        <v>22.978999999999999</v>
      </c>
      <c r="Y168" s="10" t="s">
        <v>307</v>
      </c>
      <c r="Z168" s="10"/>
      <c r="AA168" s="10"/>
      <c r="AB168" s="10" t="s">
        <v>1056</v>
      </c>
      <c r="AC168" s="10" t="s">
        <v>342</v>
      </c>
      <c r="AD168" s="10" t="s">
        <v>343</v>
      </c>
      <c r="AE168" s="10" t="s">
        <v>57</v>
      </c>
      <c r="AF168" s="10" t="s">
        <v>1057</v>
      </c>
      <c r="AG168" s="10" t="s">
        <v>1058</v>
      </c>
      <c r="AH168" s="10" t="s">
        <v>73</v>
      </c>
      <c r="AI168" s="11" t="str">
        <f t="shared" si="18"/>
        <v>Sim</v>
      </c>
      <c r="AJ168" s="12" t="str">
        <f t="shared" si="19"/>
        <v>Sim</v>
      </c>
      <c r="AK168" s="12" t="s">
        <v>188</v>
      </c>
      <c r="AL168" s="12" t="str">
        <f t="shared" si="20"/>
        <v>Sim</v>
      </c>
      <c r="AM168" s="12" t="str">
        <f>IF(ISBLANK(V168),"Sem Informação",IF(V168&lt;=7.5,"h &lt; 7,5 m",IF(AND(V168&gt;7.5,V168&lt;=15),"7,5 m &lt; h &lt; 15 m",IF(AND(V168&gt;15,V168&lt;=30),"15 m &lt; h &lt; 30 m",IF(AND(V168&gt;30,V168&lt;=70),"30 m &lt; h &lt; 70 m",IF(AND(V168&gt;70,V168&lt;=100),"70 m &lt; h &lt; 100","h &gt; 100 m"))))))</f>
        <v>70 m &lt; h &lt; 100</v>
      </c>
      <c r="AN168" s="12" t="str">
        <f t="shared" si="21"/>
        <v>Sim</v>
      </c>
      <c r="AO168" s="12" t="str">
        <f t="shared" si="22"/>
        <v>Média</v>
      </c>
      <c r="ALU168"/>
      <c r="ALV168"/>
      <c r="ALW168"/>
      <c r="ALX168"/>
      <c r="ALY168"/>
      <c r="ALZ168"/>
      <c r="AMA168"/>
      <c r="AMB168"/>
      <c r="AMC168"/>
      <c r="AMD168"/>
      <c r="AME168"/>
      <c r="AMF168"/>
      <c r="AMG168"/>
      <c r="AMH168"/>
      <c r="AMI168"/>
      <c r="AMJ168"/>
    </row>
    <row r="169" spans="1:1024" s="1" customFormat="1" x14ac:dyDescent="0.25">
      <c r="A169" s="10">
        <v>937</v>
      </c>
      <c r="B169" s="10" t="s">
        <v>1059</v>
      </c>
      <c r="C169" s="10" t="s">
        <v>42</v>
      </c>
      <c r="D169" s="10"/>
      <c r="E169" s="10" t="s">
        <v>293</v>
      </c>
      <c r="F169" s="10" t="s">
        <v>99</v>
      </c>
      <c r="G169" s="10" t="s">
        <v>1054</v>
      </c>
      <c r="H169" s="10"/>
      <c r="I169" s="10" t="s">
        <v>47</v>
      </c>
      <c r="J169" s="10" t="s">
        <v>47</v>
      </c>
      <c r="K169" s="10" t="s">
        <v>48</v>
      </c>
      <c r="L169" s="10" t="s">
        <v>48</v>
      </c>
      <c r="M169" s="10" t="s">
        <v>132</v>
      </c>
      <c r="N169" s="10" t="s">
        <v>1060</v>
      </c>
      <c r="O169" s="10" t="s">
        <v>297</v>
      </c>
      <c r="P169" s="10">
        <v>8955</v>
      </c>
      <c r="Q169" s="10" t="s">
        <v>42</v>
      </c>
      <c r="R169" s="10" t="s">
        <v>1061</v>
      </c>
      <c r="S169" s="10" t="s">
        <v>48</v>
      </c>
      <c r="T169" s="10"/>
      <c r="U169" s="10" t="s">
        <v>48</v>
      </c>
      <c r="V169" s="10">
        <v>89</v>
      </c>
      <c r="W169" s="10"/>
      <c r="X169" s="10">
        <v>5.25</v>
      </c>
      <c r="Y169" s="10" t="s">
        <v>1062</v>
      </c>
      <c r="Z169" s="10"/>
      <c r="AA169" s="10"/>
      <c r="AB169" s="10" t="s">
        <v>1056</v>
      </c>
      <c r="AC169" s="10" t="s">
        <v>342</v>
      </c>
      <c r="AD169" s="10" t="s">
        <v>343</v>
      </c>
      <c r="AE169" s="10" t="s">
        <v>57</v>
      </c>
      <c r="AF169" s="10" t="s">
        <v>1063</v>
      </c>
      <c r="AG169" s="10" t="s">
        <v>1064</v>
      </c>
      <c r="AH169" s="10" t="s">
        <v>73</v>
      </c>
      <c r="AI169" s="11" t="str">
        <f t="shared" si="18"/>
        <v>Sim</v>
      </c>
      <c r="AJ169" s="12" t="str">
        <f t="shared" si="19"/>
        <v>Sim</v>
      </c>
      <c r="AK169" s="12" t="s">
        <v>188</v>
      </c>
      <c r="AL169" s="12" t="str">
        <f t="shared" si="20"/>
        <v>Sim</v>
      </c>
      <c r="AM169" s="12" t="str">
        <f>IF(ISBLANK(V169),"Sem Informação",IF(V169&lt;=7.5,"h &lt; 7,5 m",IF(AND(V169&gt;7.5,V169&lt;=15),"7,5 m &lt; h &lt; 15 m",IF(AND(V169&gt;15,V169&lt;=30),"15 m &lt; h &lt; 30 m",IF(AND(V169&gt;30,V169&lt;=70),"30 m &lt; h &lt; 70 m",IF(AND(V169&gt;70,V169&lt;=100),"70 m &lt; h &lt; 100","h &gt; 100 m"))))))</f>
        <v>70 m &lt; h &lt; 100</v>
      </c>
      <c r="AN169" s="12" t="str">
        <f t="shared" si="21"/>
        <v>Sim</v>
      </c>
      <c r="AO169" s="12" t="str">
        <f t="shared" si="22"/>
        <v>Média</v>
      </c>
      <c r="ALU169"/>
      <c r="ALV169"/>
      <c r="ALW169"/>
      <c r="ALX169"/>
      <c r="ALY169"/>
      <c r="ALZ169"/>
      <c r="AMA169"/>
      <c r="AMB169"/>
      <c r="AMC169"/>
      <c r="AMD169"/>
      <c r="AME169"/>
      <c r="AMF169"/>
      <c r="AMG169"/>
      <c r="AMH169"/>
      <c r="AMI169"/>
      <c r="AMJ169"/>
    </row>
    <row r="170" spans="1:1024" s="1" customFormat="1" x14ac:dyDescent="0.25">
      <c r="A170" s="10">
        <v>6026</v>
      </c>
      <c r="B170" s="10" t="s">
        <v>1065</v>
      </c>
      <c r="C170" s="10"/>
      <c r="D170" s="10"/>
      <c r="E170" s="10" t="s">
        <v>230</v>
      </c>
      <c r="F170" s="10" t="s">
        <v>326</v>
      </c>
      <c r="G170" s="10" t="s">
        <v>1066</v>
      </c>
      <c r="H170" s="10"/>
      <c r="I170" s="10" t="s">
        <v>47</v>
      </c>
      <c r="J170" s="10" t="s">
        <v>47</v>
      </c>
      <c r="K170" s="10" t="s">
        <v>48</v>
      </c>
      <c r="L170" s="10" t="s">
        <v>48</v>
      </c>
      <c r="M170" s="10" t="s">
        <v>132</v>
      </c>
      <c r="N170" s="10" t="s">
        <v>1067</v>
      </c>
      <c r="O170" s="10" t="s">
        <v>329</v>
      </c>
      <c r="P170" s="10" t="s">
        <v>1068</v>
      </c>
      <c r="Q170" s="10" t="s">
        <v>42</v>
      </c>
      <c r="R170" s="10" t="s">
        <v>1069</v>
      </c>
      <c r="S170" s="10" t="s">
        <v>48</v>
      </c>
      <c r="T170" s="10"/>
      <c r="U170" s="10" t="s">
        <v>48</v>
      </c>
      <c r="V170" s="10"/>
      <c r="W170" s="10">
        <v>5.8</v>
      </c>
      <c r="X170" s="10">
        <v>0.75</v>
      </c>
      <c r="Y170" s="10" t="s">
        <v>91</v>
      </c>
      <c r="Z170" s="10"/>
      <c r="AA170" s="10" t="s">
        <v>106</v>
      </c>
      <c r="AB170" s="10" t="s">
        <v>1070</v>
      </c>
      <c r="AC170" s="10" t="s">
        <v>333</v>
      </c>
      <c r="AD170" s="10"/>
      <c r="AE170" s="10" t="s">
        <v>57</v>
      </c>
      <c r="AF170" s="10" t="s">
        <v>1071</v>
      </c>
      <c r="AG170" s="10" t="s">
        <v>1072</v>
      </c>
      <c r="AH170" s="10" t="s">
        <v>73</v>
      </c>
      <c r="AI170" s="11" t="str">
        <f t="shared" si="18"/>
        <v>Sim</v>
      </c>
      <c r="AJ170" s="12" t="str">
        <f t="shared" si="19"/>
        <v>Sim</v>
      </c>
      <c r="AK170" s="12" t="s">
        <v>188</v>
      </c>
      <c r="AL170" s="12" t="str">
        <f t="shared" si="20"/>
        <v>Sim</v>
      </c>
      <c r="AM170" s="12" t="str">
        <f>IF(ISBLANK(W170),"Sem Informação",IF(W170&lt;=7.5,"h &lt; 7,5 m",IF(AND(W170&gt;7.5,W170&lt;=15),"7,5 m &lt; h &lt; 15 m",IF(AND(W170&gt;15,W170&lt;=30),"15 m &lt; h &lt; 30 m",IF(AND(W170&gt;30,W170&lt;=70),"30 m &lt; h &lt; 70 m",IF(AND(W170&gt;70,W170&lt;=100),"70 m &lt; h &lt; 100","h &gt; 100 m"))))))</f>
        <v>h &lt; 7,5 m</v>
      </c>
      <c r="AN170" s="12" t="str">
        <f t="shared" si="21"/>
        <v>Sim</v>
      </c>
      <c r="AO170" s="12" t="str">
        <f t="shared" si="22"/>
        <v>Pequena até 1 hm³</v>
      </c>
      <c r="ALU170"/>
      <c r="ALV170"/>
      <c r="ALW170"/>
      <c r="ALX170"/>
      <c r="ALY170"/>
      <c r="ALZ170"/>
      <c r="AMA170"/>
      <c r="AMB170"/>
      <c r="AMC170"/>
      <c r="AMD170"/>
      <c r="AME170"/>
      <c r="AMF170"/>
      <c r="AMG170"/>
      <c r="AMH170"/>
      <c r="AMI170"/>
      <c r="AMJ170"/>
    </row>
    <row r="171" spans="1:1024" s="1" customFormat="1" x14ac:dyDescent="0.25">
      <c r="A171" s="10">
        <v>3789</v>
      </c>
      <c r="B171" s="10" t="s">
        <v>194</v>
      </c>
      <c r="C171" s="10"/>
      <c r="D171" s="10" t="s">
        <v>194</v>
      </c>
      <c r="E171" s="10" t="s">
        <v>230</v>
      </c>
      <c r="F171" s="10" t="s">
        <v>76</v>
      </c>
      <c r="G171" s="10" t="s">
        <v>1073</v>
      </c>
      <c r="H171" s="10" t="s">
        <v>46</v>
      </c>
      <c r="I171" s="10" t="s">
        <v>47</v>
      </c>
      <c r="J171" s="10" t="s">
        <v>47</v>
      </c>
      <c r="K171" s="10" t="s">
        <v>48</v>
      </c>
      <c r="L171" s="10" t="s">
        <v>48</v>
      </c>
      <c r="M171" s="10" t="s">
        <v>49</v>
      </c>
      <c r="N171" s="10" t="s">
        <v>1074</v>
      </c>
      <c r="O171" s="10" t="s">
        <v>79</v>
      </c>
      <c r="P171" s="10" t="s">
        <v>194</v>
      </c>
      <c r="Q171" s="10" t="s">
        <v>42</v>
      </c>
      <c r="R171" s="10" t="s">
        <v>1075</v>
      </c>
      <c r="S171" s="10" t="s">
        <v>48</v>
      </c>
      <c r="T171" s="10"/>
      <c r="U171" s="10" t="s">
        <v>48</v>
      </c>
      <c r="V171" s="10"/>
      <c r="W171" s="10">
        <v>15</v>
      </c>
      <c r="X171" s="10">
        <v>3.5999999999999997E-2</v>
      </c>
      <c r="Y171" s="10" t="s">
        <v>53</v>
      </c>
      <c r="Z171" s="10"/>
      <c r="AA171" s="10"/>
      <c r="AB171" s="10" t="s">
        <v>1076</v>
      </c>
      <c r="AC171" s="10" t="s">
        <v>81</v>
      </c>
      <c r="AD171" s="10"/>
      <c r="AE171" s="10" t="s">
        <v>57</v>
      </c>
      <c r="AF171" s="10" t="s">
        <v>1077</v>
      </c>
      <c r="AG171" s="10" t="s">
        <v>1078</v>
      </c>
      <c r="AH171" s="10" t="s">
        <v>73</v>
      </c>
      <c r="AI171" s="11" t="str">
        <f t="shared" si="18"/>
        <v>Sim</v>
      </c>
      <c r="AJ171" s="12" t="str">
        <f t="shared" si="19"/>
        <v>Sim</v>
      </c>
      <c r="AK171" s="12" t="s">
        <v>188</v>
      </c>
      <c r="AL171" s="12" t="str">
        <f t="shared" si="20"/>
        <v>Sim</v>
      </c>
      <c r="AM171" s="12" t="str">
        <f>IF(ISBLANK(W171),"Sem Informação",IF(W171&lt;=7.5,"h &lt; 7,5 m",IF(AND(W171&gt;7.5,W171&lt;=15),"7,5 m &lt; h &lt; 15 m",IF(AND(W171&gt;15,W171&lt;=30),"15 m &lt; h &lt; 30 m",IF(AND(W171&gt;30,W171&lt;=70),"30 m &lt; h &lt; 70 m",IF(AND(W171&gt;70,W171&lt;=100),"70 m &lt; h &lt; 100","h &gt; 100 m"))))))</f>
        <v>7,5 m &lt; h &lt; 15 m</v>
      </c>
      <c r="AN171" s="12" t="str">
        <f t="shared" si="21"/>
        <v>Sim</v>
      </c>
      <c r="AO171" s="12" t="str">
        <f t="shared" si="22"/>
        <v>Pequena até 1 hm³</v>
      </c>
      <c r="ALU171"/>
      <c r="ALV171"/>
      <c r="ALW171"/>
      <c r="ALX171"/>
      <c r="ALY171"/>
      <c r="ALZ171"/>
      <c r="AMA171"/>
      <c r="AMB171"/>
      <c r="AMC171"/>
      <c r="AMD171"/>
      <c r="AME171"/>
      <c r="AMF171"/>
      <c r="AMG171"/>
      <c r="AMH171"/>
      <c r="AMI171"/>
      <c r="AMJ171"/>
    </row>
    <row r="172" spans="1:1024" s="1" customFormat="1" x14ac:dyDescent="0.25">
      <c r="A172" s="10">
        <v>6288</v>
      </c>
      <c r="B172" s="10" t="s">
        <v>1079</v>
      </c>
      <c r="C172" s="10"/>
      <c r="D172" s="10" t="s">
        <v>237</v>
      </c>
      <c r="E172" s="10" t="s">
        <v>92</v>
      </c>
      <c r="F172" s="10" t="s">
        <v>238</v>
      </c>
      <c r="G172" s="10" t="s">
        <v>1080</v>
      </c>
      <c r="H172" s="10" t="s">
        <v>46</v>
      </c>
      <c r="I172" s="10" t="s">
        <v>47</v>
      </c>
      <c r="J172" s="10" t="s">
        <v>47</v>
      </c>
      <c r="K172" s="10" t="s">
        <v>48</v>
      </c>
      <c r="L172" s="10" t="s">
        <v>48</v>
      </c>
      <c r="M172" s="10" t="s">
        <v>49</v>
      </c>
      <c r="N172" s="10" t="s">
        <v>1081</v>
      </c>
      <c r="O172" s="10" t="s">
        <v>241</v>
      </c>
      <c r="P172" s="10"/>
      <c r="Q172" s="10" t="s">
        <v>42</v>
      </c>
      <c r="R172" s="10"/>
      <c r="S172" s="10" t="s">
        <v>48</v>
      </c>
      <c r="T172" s="10"/>
      <c r="U172" s="10" t="s">
        <v>48</v>
      </c>
      <c r="V172" s="10"/>
      <c r="W172" s="10">
        <v>2.5</v>
      </c>
      <c r="X172" s="10">
        <v>0.20300000000000001</v>
      </c>
      <c r="Y172" s="10" t="s">
        <v>91</v>
      </c>
      <c r="Z172" s="10"/>
      <c r="AA172" s="10" t="s">
        <v>106</v>
      </c>
      <c r="AB172" s="10" t="s">
        <v>1082</v>
      </c>
      <c r="AC172" s="10" t="s">
        <v>136</v>
      </c>
      <c r="AD172" s="10" t="s">
        <v>243</v>
      </c>
      <c r="AE172" s="10"/>
      <c r="AF172" s="10" t="s">
        <v>1083</v>
      </c>
      <c r="AG172" s="10" t="s">
        <v>1084</v>
      </c>
      <c r="AH172" s="10" t="s">
        <v>127</v>
      </c>
      <c r="AI172" s="11" t="str">
        <f t="shared" si="18"/>
        <v>Não</v>
      </c>
      <c r="AJ172" s="12" t="str">
        <f t="shared" si="19"/>
        <v>Sim</v>
      </c>
      <c r="AK172" s="12" t="s">
        <v>188</v>
      </c>
      <c r="AL172" s="12" t="str">
        <f t="shared" si="20"/>
        <v>Sim</v>
      </c>
      <c r="AM172" s="12" t="str">
        <f>IF(ISBLANK(W172),"Sem Informação",IF(W172&lt;=7.5,"h &lt; 7,5 m",IF(AND(W172&gt;7.5,W172&lt;=15),"7,5 m &lt; h &lt; 15 m",IF(AND(W172&gt;15,W172&lt;=30),"15 m &lt; h &lt; 30 m",IF(AND(W172&gt;30,W172&lt;=70),"30 m &lt; h &lt; 70 m",IF(AND(W172&gt;70,W172&lt;=100),"70 m &lt; h &lt; 100","h &gt; 100 m"))))))</f>
        <v>h &lt; 7,5 m</v>
      </c>
      <c r="AN172" s="12" t="str">
        <f t="shared" si="21"/>
        <v>Sim</v>
      </c>
      <c r="AO172" s="12" t="str">
        <f t="shared" si="22"/>
        <v>Pequena até 1 hm³</v>
      </c>
      <c r="ALU172"/>
      <c r="ALV172"/>
      <c r="ALW172"/>
      <c r="ALX172"/>
      <c r="ALY172"/>
      <c r="ALZ172"/>
      <c r="AMA172"/>
      <c r="AMB172"/>
      <c r="AMC172"/>
      <c r="AMD172"/>
      <c r="AME172"/>
      <c r="AMF172"/>
      <c r="AMG172"/>
      <c r="AMH172"/>
      <c r="AMI172"/>
      <c r="AMJ172"/>
    </row>
    <row r="173" spans="1:1024" s="1" customFormat="1" x14ac:dyDescent="0.25">
      <c r="A173" s="10">
        <v>6801</v>
      </c>
      <c r="B173" s="10" t="s">
        <v>1085</v>
      </c>
      <c r="C173" s="10"/>
      <c r="D173" s="10"/>
      <c r="E173" s="10" t="s">
        <v>230</v>
      </c>
      <c r="F173" s="10" t="s">
        <v>76</v>
      </c>
      <c r="G173" s="10" t="s">
        <v>1086</v>
      </c>
      <c r="H173" s="10" t="s">
        <v>46</v>
      </c>
      <c r="I173" s="10" t="s">
        <v>47</v>
      </c>
      <c r="J173" s="10" t="s">
        <v>47</v>
      </c>
      <c r="K173" s="10" t="s">
        <v>48</v>
      </c>
      <c r="L173" s="10" t="s">
        <v>48</v>
      </c>
      <c r="M173" s="10" t="s">
        <v>49</v>
      </c>
      <c r="N173" s="10" t="s">
        <v>1087</v>
      </c>
      <c r="O173" s="10" t="s">
        <v>79</v>
      </c>
      <c r="P173" s="10"/>
      <c r="Q173" s="10" t="s">
        <v>42</v>
      </c>
      <c r="R173" s="10">
        <v>2550</v>
      </c>
      <c r="S173" s="10" t="s">
        <v>48</v>
      </c>
      <c r="T173" s="10"/>
      <c r="U173" s="10" t="s">
        <v>48</v>
      </c>
      <c r="V173" s="10"/>
      <c r="W173" s="10"/>
      <c r="X173" s="10">
        <v>2.8000000000000001E-2</v>
      </c>
      <c r="Y173" s="10" t="s">
        <v>53</v>
      </c>
      <c r="Z173" s="10"/>
      <c r="AA173" s="10"/>
      <c r="AB173" s="10" t="s">
        <v>1088</v>
      </c>
      <c r="AC173" s="10" t="s">
        <v>81</v>
      </c>
      <c r="AD173" s="10"/>
      <c r="AE173" s="10" t="s">
        <v>57</v>
      </c>
      <c r="AF173" s="10" t="s">
        <v>1089</v>
      </c>
      <c r="AG173" s="10" t="s">
        <v>1090</v>
      </c>
      <c r="AH173" s="10" t="s">
        <v>60</v>
      </c>
      <c r="AI173" s="11" t="str">
        <f t="shared" si="18"/>
        <v>Sim</v>
      </c>
      <c r="AJ173" s="12" t="str">
        <f t="shared" si="19"/>
        <v>Sim</v>
      </c>
      <c r="AK173" s="12" t="s">
        <v>188</v>
      </c>
      <c r="AL173" s="12" t="str">
        <f t="shared" si="20"/>
        <v>Não</v>
      </c>
      <c r="AM173" s="12" t="str">
        <f>IF(ISBLANK(W173),"Sem Informação",IF(W173&lt;=7.5,"h &lt; 7,5 m",IF(AND(W173&gt;7.5,W173&lt;=15),"7,5 m &lt; h &lt; 15 m",IF(AND(W173&gt;15,W173&lt;=30),"15 m &lt; h &lt; 30 m",IF(AND(W173&gt;30,W173&lt;=70),"30 m &lt; h &lt; 70 m",IF(AND(W173&gt;70,W173&lt;=100),"70 m &lt; h &lt; 100","h &gt; 100 m"))))))</f>
        <v>Sem Informação</v>
      </c>
      <c r="AN173" s="12" t="str">
        <f t="shared" si="21"/>
        <v>Sim</v>
      </c>
      <c r="AO173" s="12" t="str">
        <f t="shared" si="22"/>
        <v>Pequena até 1 hm³</v>
      </c>
      <c r="ALU173"/>
      <c r="ALV173"/>
      <c r="ALW173"/>
      <c r="ALX173"/>
      <c r="ALY173"/>
      <c r="ALZ173"/>
      <c r="AMA173"/>
      <c r="AMB173"/>
      <c r="AMC173"/>
      <c r="AMD173"/>
      <c r="AME173"/>
      <c r="AMF173"/>
      <c r="AMG173"/>
      <c r="AMH173"/>
      <c r="AMI173"/>
      <c r="AMJ173"/>
    </row>
    <row r="174" spans="1:1024" s="1" customFormat="1" x14ac:dyDescent="0.25">
      <c r="A174" s="10">
        <v>20322</v>
      </c>
      <c r="B174" s="10" t="s">
        <v>200</v>
      </c>
      <c r="C174" s="10"/>
      <c r="D174" s="10"/>
      <c r="E174" s="10" t="s">
        <v>75</v>
      </c>
      <c r="F174" s="10" t="s">
        <v>63</v>
      </c>
      <c r="G174" s="10" t="s">
        <v>1091</v>
      </c>
      <c r="H174" s="10" t="s">
        <v>46</v>
      </c>
      <c r="I174" s="10" t="s">
        <v>47</v>
      </c>
      <c r="J174" s="10" t="s">
        <v>47</v>
      </c>
      <c r="K174" s="10" t="s">
        <v>48</v>
      </c>
      <c r="L174" s="10" t="s">
        <v>48</v>
      </c>
      <c r="M174" s="10" t="s">
        <v>49</v>
      </c>
      <c r="N174" s="10" t="s">
        <v>1092</v>
      </c>
      <c r="O174" s="10" t="s">
        <v>66</v>
      </c>
      <c r="P174" s="10" t="s">
        <v>1093</v>
      </c>
      <c r="Q174" s="10" t="s">
        <v>42</v>
      </c>
      <c r="R174" s="10" t="s">
        <v>1094</v>
      </c>
      <c r="S174" s="10" t="s">
        <v>48</v>
      </c>
      <c r="T174" s="10"/>
      <c r="U174" s="10" t="s">
        <v>48</v>
      </c>
      <c r="V174" s="10">
        <v>5</v>
      </c>
      <c r="W174" s="10"/>
      <c r="X174" s="10"/>
      <c r="Y174" s="10" t="s">
        <v>91</v>
      </c>
      <c r="Z174" s="10"/>
      <c r="AA174" s="10"/>
      <c r="AB174" s="10" t="s">
        <v>1095</v>
      </c>
      <c r="AC174" s="10" t="s">
        <v>69</v>
      </c>
      <c r="AD174" s="10" t="s">
        <v>206</v>
      </c>
      <c r="AE174" s="10" t="s">
        <v>57</v>
      </c>
      <c r="AF174" s="10" t="s">
        <v>1096</v>
      </c>
      <c r="AG174" s="10" t="s">
        <v>1097</v>
      </c>
      <c r="AH174" s="10" t="s">
        <v>60</v>
      </c>
      <c r="AI174" s="11" t="str">
        <f t="shared" si="18"/>
        <v>Sim</v>
      </c>
      <c r="AJ174" s="12" t="str">
        <f t="shared" si="19"/>
        <v>Sim</v>
      </c>
      <c r="AK174" s="12" t="s">
        <v>188</v>
      </c>
      <c r="AL174" s="12" t="str">
        <f t="shared" si="20"/>
        <v>Sim</v>
      </c>
      <c r="AM174" s="12" t="str">
        <f>IF(ISBLANK(V174),"Sem Informação",IF(V174&lt;=7.5,"h &lt; 7,5 m",IF(AND(V174&gt;7.5,V174&lt;=15),"7,5 m &lt; h &lt; 15 m",IF(AND(V174&gt;15,V174&lt;=30),"15 m &lt; h &lt; 30 m",IF(AND(V174&gt;30,V174&lt;=70),"30 m &lt; h &lt; 70 m",IF(AND(V174&gt;70,V174&lt;=100),"70 m &lt; h &lt; 100","h &gt; 100 m"))))))</f>
        <v>h &lt; 7,5 m</v>
      </c>
      <c r="AN174" s="12" t="str">
        <f t="shared" si="21"/>
        <v>Não</v>
      </c>
      <c r="AO174" s="12" t="str">
        <f t="shared" si="22"/>
        <v>Sem Informação</v>
      </c>
      <c r="ALU174"/>
      <c r="ALV174"/>
      <c r="ALW174"/>
      <c r="ALX174"/>
      <c r="ALY174"/>
      <c r="ALZ174"/>
      <c r="AMA174"/>
      <c r="AMB174"/>
      <c r="AMC174"/>
      <c r="AMD174"/>
      <c r="AME174"/>
      <c r="AMF174"/>
      <c r="AMG174"/>
      <c r="AMH174"/>
      <c r="AMI174"/>
      <c r="AMJ174"/>
    </row>
    <row r="175" spans="1:1024" s="1" customFormat="1" x14ac:dyDescent="0.25">
      <c r="A175" s="10">
        <v>20321</v>
      </c>
      <c r="B175" s="10" t="s">
        <v>200</v>
      </c>
      <c r="C175" s="10"/>
      <c r="D175" s="10"/>
      <c r="E175" s="10" t="s">
        <v>75</v>
      </c>
      <c r="F175" s="10" t="s">
        <v>63</v>
      </c>
      <c r="G175" s="10" t="s">
        <v>1091</v>
      </c>
      <c r="H175" s="10" t="s">
        <v>46</v>
      </c>
      <c r="I175" s="10" t="s">
        <v>47</v>
      </c>
      <c r="J175" s="10" t="s">
        <v>131</v>
      </c>
      <c r="K175" s="10" t="s">
        <v>48</v>
      </c>
      <c r="L175" s="10" t="s">
        <v>48</v>
      </c>
      <c r="M175" s="10" t="s">
        <v>49</v>
      </c>
      <c r="N175" s="10" t="s">
        <v>1092</v>
      </c>
      <c r="O175" s="10" t="s">
        <v>66</v>
      </c>
      <c r="P175" s="10" t="s">
        <v>1098</v>
      </c>
      <c r="Q175" s="10" t="s">
        <v>42</v>
      </c>
      <c r="R175" s="10" t="s">
        <v>1099</v>
      </c>
      <c r="S175" s="10" t="s">
        <v>48</v>
      </c>
      <c r="T175" s="10"/>
      <c r="U175" s="10" t="s">
        <v>48</v>
      </c>
      <c r="V175" s="10">
        <v>7</v>
      </c>
      <c r="W175" s="10"/>
      <c r="X175" s="10">
        <v>0.185</v>
      </c>
      <c r="Y175" s="10" t="s">
        <v>91</v>
      </c>
      <c r="Z175" s="10"/>
      <c r="AA175" s="10"/>
      <c r="AB175" s="10" t="s">
        <v>1100</v>
      </c>
      <c r="AC175" s="10" t="s">
        <v>69</v>
      </c>
      <c r="AD175" s="10" t="s">
        <v>206</v>
      </c>
      <c r="AE175" s="10" t="s">
        <v>57</v>
      </c>
      <c r="AF175" s="10" t="s">
        <v>1101</v>
      </c>
      <c r="AG175" s="10" t="s">
        <v>1102</v>
      </c>
      <c r="AH175" s="10" t="s">
        <v>73</v>
      </c>
      <c r="AI175" s="11" t="str">
        <f t="shared" si="18"/>
        <v>Sim</v>
      </c>
      <c r="AJ175" s="12" t="str">
        <f t="shared" si="19"/>
        <v>Sim</v>
      </c>
      <c r="AK175" s="12" t="s">
        <v>188</v>
      </c>
      <c r="AL175" s="12" t="str">
        <f t="shared" si="20"/>
        <v>Sim</v>
      </c>
      <c r="AM175" s="12" t="str">
        <f>IF(ISBLANK(V175),"Sem Informação",IF(V175&lt;=7.5,"h &lt; 7,5 m",IF(AND(V175&gt;7.5,V175&lt;=15),"7,5 m &lt; h &lt; 15 m",IF(AND(V175&gt;15,V175&lt;=30),"15 m &lt; h &lt; 30 m",IF(AND(V175&gt;30,V175&lt;=70),"30 m &lt; h &lt; 70 m",IF(AND(V175&gt;70,V175&lt;=100),"70 m &lt; h &lt; 100","h &gt; 100 m"))))))</f>
        <v>h &lt; 7,5 m</v>
      </c>
      <c r="AN175" s="12" t="str">
        <f t="shared" si="21"/>
        <v>Sim</v>
      </c>
      <c r="AO175" s="12" t="str">
        <f t="shared" si="22"/>
        <v>Pequena até 1 hm³</v>
      </c>
      <c r="ALU175"/>
      <c r="ALV175"/>
      <c r="ALW175"/>
      <c r="ALX175"/>
      <c r="ALY175"/>
      <c r="ALZ175"/>
      <c r="AMA175"/>
      <c r="AMB175"/>
      <c r="AMC175"/>
      <c r="AMD175"/>
      <c r="AME175"/>
      <c r="AMF175"/>
      <c r="AMG175"/>
      <c r="AMH175"/>
      <c r="AMI175"/>
      <c r="AMJ175"/>
    </row>
    <row r="176" spans="1:1024" s="1" customFormat="1" x14ac:dyDescent="0.25">
      <c r="A176" s="10">
        <v>20324</v>
      </c>
      <c r="B176" s="10" t="s">
        <v>200</v>
      </c>
      <c r="C176" s="10"/>
      <c r="D176" s="10"/>
      <c r="E176" s="10" t="s">
        <v>75</v>
      </c>
      <c r="F176" s="10" t="s">
        <v>63</v>
      </c>
      <c r="G176" s="10" t="s">
        <v>1091</v>
      </c>
      <c r="H176" s="10" t="s">
        <v>46</v>
      </c>
      <c r="I176" s="10" t="s">
        <v>47</v>
      </c>
      <c r="J176" s="10" t="s">
        <v>131</v>
      </c>
      <c r="K176" s="10" t="s">
        <v>48</v>
      </c>
      <c r="L176" s="10" t="s">
        <v>48</v>
      </c>
      <c r="M176" s="10" t="s">
        <v>49</v>
      </c>
      <c r="N176" s="10" t="s">
        <v>1092</v>
      </c>
      <c r="O176" s="10" t="s">
        <v>66</v>
      </c>
      <c r="P176" s="10" t="s">
        <v>1103</v>
      </c>
      <c r="Q176" s="10" t="s">
        <v>42</v>
      </c>
      <c r="R176" s="10"/>
      <c r="S176" s="10" t="s">
        <v>48</v>
      </c>
      <c r="T176" s="10"/>
      <c r="U176" s="10" t="s">
        <v>48</v>
      </c>
      <c r="V176" s="10">
        <v>5</v>
      </c>
      <c r="W176" s="10"/>
      <c r="X176" s="10"/>
      <c r="Y176" s="10" t="s">
        <v>91</v>
      </c>
      <c r="Z176" s="10"/>
      <c r="AA176" s="10"/>
      <c r="AB176" s="10" t="s">
        <v>1095</v>
      </c>
      <c r="AC176" s="10" t="s">
        <v>69</v>
      </c>
      <c r="AD176" s="10" t="s">
        <v>206</v>
      </c>
      <c r="AE176" s="10" t="s">
        <v>57</v>
      </c>
      <c r="AF176" s="10" t="s">
        <v>1104</v>
      </c>
      <c r="AG176" s="10" t="s">
        <v>1105</v>
      </c>
      <c r="AH176" s="10" t="s">
        <v>60</v>
      </c>
      <c r="AI176" s="11" t="str">
        <f t="shared" si="18"/>
        <v>Não</v>
      </c>
      <c r="AJ176" s="12" t="str">
        <f t="shared" si="19"/>
        <v>Sim</v>
      </c>
      <c r="AK176" s="12" t="s">
        <v>188</v>
      </c>
      <c r="AL176" s="12" t="str">
        <f t="shared" si="20"/>
        <v>Sim</v>
      </c>
      <c r="AM176" s="12" t="str">
        <f>IF(ISBLANK(V176),"Sem Informação",IF(V176&lt;=7.5,"h &lt; 7,5 m",IF(AND(V176&gt;7.5,V176&lt;=15),"7,5 m &lt; h &lt; 15 m",IF(AND(V176&gt;15,V176&lt;=30),"15 m &lt; h &lt; 30 m",IF(AND(V176&gt;30,V176&lt;=70),"30 m &lt; h &lt; 70 m",IF(AND(V176&gt;70,V176&lt;=100),"70 m &lt; h &lt; 100","h &gt; 100 m"))))))</f>
        <v>h &lt; 7,5 m</v>
      </c>
      <c r="AN176" s="12" t="str">
        <f t="shared" si="21"/>
        <v>Não</v>
      </c>
      <c r="AO176" s="12" t="str">
        <f t="shared" si="22"/>
        <v>Sem Informação</v>
      </c>
      <c r="ALU176"/>
      <c r="ALV176"/>
      <c r="ALW176"/>
      <c r="ALX176"/>
      <c r="ALY176"/>
      <c r="ALZ176"/>
      <c r="AMA176"/>
      <c r="AMB176"/>
      <c r="AMC176"/>
      <c r="AMD176"/>
      <c r="AME176"/>
      <c r="AMF176"/>
      <c r="AMG176"/>
      <c r="AMH176"/>
      <c r="AMI176"/>
      <c r="AMJ176"/>
    </row>
    <row r="177" spans="1:1024" s="1" customFormat="1" x14ac:dyDescent="0.25">
      <c r="A177" s="10">
        <v>20325</v>
      </c>
      <c r="B177" s="10" t="s">
        <v>200</v>
      </c>
      <c r="C177" s="10"/>
      <c r="D177" s="10"/>
      <c r="E177" s="10" t="s">
        <v>75</v>
      </c>
      <c r="F177" s="10" t="s">
        <v>63</v>
      </c>
      <c r="G177" s="10" t="s">
        <v>1091</v>
      </c>
      <c r="H177" s="10" t="s">
        <v>46</v>
      </c>
      <c r="I177" s="10" t="s">
        <v>47</v>
      </c>
      <c r="J177" s="10" t="s">
        <v>131</v>
      </c>
      <c r="K177" s="10" t="s">
        <v>48</v>
      </c>
      <c r="L177" s="10" t="s">
        <v>48</v>
      </c>
      <c r="M177" s="10" t="s">
        <v>49</v>
      </c>
      <c r="N177" s="10" t="s">
        <v>1106</v>
      </c>
      <c r="O177" s="10" t="s">
        <v>66</v>
      </c>
      <c r="P177" s="10" t="s">
        <v>1107</v>
      </c>
      <c r="Q177" s="10" t="s">
        <v>42</v>
      </c>
      <c r="R177" s="10" t="s">
        <v>1108</v>
      </c>
      <c r="S177" s="10" t="s">
        <v>48</v>
      </c>
      <c r="T177" s="10"/>
      <c r="U177" s="10" t="s">
        <v>48</v>
      </c>
      <c r="V177" s="10">
        <v>8</v>
      </c>
      <c r="W177" s="10"/>
      <c r="X177" s="10"/>
      <c r="Y177" s="10" t="s">
        <v>91</v>
      </c>
      <c r="Z177" s="10"/>
      <c r="AA177" s="10"/>
      <c r="AB177" s="10" t="s">
        <v>1100</v>
      </c>
      <c r="AC177" s="10" t="s">
        <v>69</v>
      </c>
      <c r="AD177" s="10" t="s">
        <v>206</v>
      </c>
      <c r="AE177" s="10" t="s">
        <v>57</v>
      </c>
      <c r="AF177" s="10" t="s">
        <v>1101</v>
      </c>
      <c r="AG177" s="10" t="s">
        <v>1109</v>
      </c>
      <c r="AH177" s="10" t="s">
        <v>60</v>
      </c>
      <c r="AI177" s="11" t="str">
        <f t="shared" si="18"/>
        <v>Sim</v>
      </c>
      <c r="AJ177" s="12" t="str">
        <f t="shared" si="19"/>
        <v>Sim</v>
      </c>
      <c r="AK177" s="12" t="s">
        <v>188</v>
      </c>
      <c r="AL177" s="12" t="str">
        <f t="shared" si="20"/>
        <v>Sim</v>
      </c>
      <c r="AM177" s="12" t="str">
        <f>IF(ISBLANK(V177),"Sem Informação",IF(V177&lt;=7.5,"h &lt; 7,5 m",IF(AND(V177&gt;7.5,V177&lt;=15),"7,5 m &lt; h &lt; 15 m",IF(AND(V177&gt;15,V177&lt;=30),"15 m &lt; h &lt; 30 m",IF(AND(V177&gt;30,V177&lt;=70),"30 m &lt; h &lt; 70 m",IF(AND(V177&gt;70,V177&lt;=100),"70 m &lt; h &lt; 100","h &gt; 100 m"))))))</f>
        <v>7,5 m &lt; h &lt; 15 m</v>
      </c>
      <c r="AN177" s="12" t="str">
        <f t="shared" si="21"/>
        <v>Não</v>
      </c>
      <c r="AO177" s="12" t="str">
        <f t="shared" si="22"/>
        <v>Sem Informação</v>
      </c>
      <c r="ALU177"/>
      <c r="ALV177"/>
      <c r="ALW177"/>
      <c r="ALX177"/>
      <c r="ALY177"/>
      <c r="ALZ177"/>
      <c r="AMA177"/>
      <c r="AMB177"/>
      <c r="AMC177"/>
      <c r="AMD177"/>
      <c r="AME177"/>
      <c r="AMF177"/>
      <c r="AMG177"/>
      <c r="AMH177"/>
      <c r="AMI177"/>
      <c r="AMJ177"/>
    </row>
    <row r="178" spans="1:1024" s="1" customFormat="1" x14ac:dyDescent="0.25">
      <c r="A178" s="10">
        <v>20326</v>
      </c>
      <c r="B178" s="10" t="s">
        <v>200</v>
      </c>
      <c r="C178" s="10"/>
      <c r="D178" s="10"/>
      <c r="E178" s="10" t="s">
        <v>75</v>
      </c>
      <c r="F178" s="10" t="s">
        <v>63</v>
      </c>
      <c r="G178" s="10" t="s">
        <v>1091</v>
      </c>
      <c r="H178" s="10" t="s">
        <v>46</v>
      </c>
      <c r="I178" s="10" t="s">
        <v>47</v>
      </c>
      <c r="J178" s="10" t="s">
        <v>131</v>
      </c>
      <c r="K178" s="10" t="s">
        <v>48</v>
      </c>
      <c r="L178" s="10" t="s">
        <v>48</v>
      </c>
      <c r="M178" s="10" t="s">
        <v>49</v>
      </c>
      <c r="N178" s="10" t="s">
        <v>1110</v>
      </c>
      <c r="O178" s="10" t="s">
        <v>66</v>
      </c>
      <c r="P178" s="10" t="s">
        <v>1111</v>
      </c>
      <c r="Q178" s="10" t="s">
        <v>42</v>
      </c>
      <c r="R178" s="10"/>
      <c r="S178" s="10" t="s">
        <v>48</v>
      </c>
      <c r="T178" s="10"/>
      <c r="U178" s="10" t="s">
        <v>48</v>
      </c>
      <c r="V178" s="10"/>
      <c r="W178" s="10"/>
      <c r="X178" s="10"/>
      <c r="Y178" s="10" t="s">
        <v>91</v>
      </c>
      <c r="Z178" s="10"/>
      <c r="AA178" s="10"/>
      <c r="AB178" s="10" t="s">
        <v>1095</v>
      </c>
      <c r="AC178" s="10" t="s">
        <v>69</v>
      </c>
      <c r="AD178" s="10" t="s">
        <v>206</v>
      </c>
      <c r="AE178" s="10" t="s">
        <v>57</v>
      </c>
      <c r="AF178" s="10" t="s">
        <v>1112</v>
      </c>
      <c r="AG178" s="10" t="s">
        <v>1113</v>
      </c>
      <c r="AH178" s="10" t="s">
        <v>60</v>
      </c>
      <c r="AI178" s="11" t="str">
        <f t="shared" si="18"/>
        <v>Não</v>
      </c>
      <c r="AJ178" s="12" t="str">
        <f t="shared" si="19"/>
        <v>Sim</v>
      </c>
      <c r="AK178" s="12" t="s">
        <v>188</v>
      </c>
      <c r="AL178" s="12" t="str">
        <f t="shared" si="20"/>
        <v>Não</v>
      </c>
      <c r="AM178" s="12" t="str">
        <f t="shared" ref="AM178:AM188" si="24">IF(ISBLANK(W178),"Sem Informação",IF(W178&lt;=7.5,"h &lt; 7,5 m",IF(AND(W178&gt;7.5,W178&lt;=15),"7,5 m &lt; h &lt; 15 m",IF(AND(W178&gt;15,W178&lt;=30),"15 m &lt; h &lt; 30 m",IF(AND(W178&gt;30,W178&lt;=70),"30 m &lt; h &lt; 70 m",IF(AND(W178&gt;70,W178&lt;=100),"70 m &lt; h &lt; 100","h &gt; 100 m"))))))</f>
        <v>Sem Informação</v>
      </c>
      <c r="AN178" s="12" t="str">
        <f t="shared" si="21"/>
        <v>Não</v>
      </c>
      <c r="AO178" s="12" t="str">
        <f t="shared" si="22"/>
        <v>Sem Informação</v>
      </c>
      <c r="ALU178"/>
      <c r="ALV178"/>
      <c r="ALW178"/>
      <c r="ALX178"/>
      <c r="ALY178"/>
      <c r="ALZ178"/>
      <c r="AMA178"/>
      <c r="AMB178"/>
      <c r="AMC178"/>
      <c r="AMD178"/>
      <c r="AME178"/>
      <c r="AMF178"/>
      <c r="AMG178"/>
      <c r="AMH178"/>
      <c r="AMI178"/>
      <c r="AMJ178"/>
    </row>
    <row r="179" spans="1:1024" s="1" customFormat="1" x14ac:dyDescent="0.25">
      <c r="A179" s="10">
        <v>20338</v>
      </c>
      <c r="B179" s="10" t="s">
        <v>200</v>
      </c>
      <c r="C179" s="10"/>
      <c r="D179" s="10"/>
      <c r="E179" s="10" t="s">
        <v>75</v>
      </c>
      <c r="F179" s="10" t="s">
        <v>63</v>
      </c>
      <c r="G179" s="10" t="s">
        <v>1091</v>
      </c>
      <c r="H179" s="10" t="s">
        <v>46</v>
      </c>
      <c r="I179" s="10" t="s">
        <v>47</v>
      </c>
      <c r="J179" s="10" t="s">
        <v>131</v>
      </c>
      <c r="K179" s="10" t="s">
        <v>48</v>
      </c>
      <c r="L179" s="10" t="s">
        <v>48</v>
      </c>
      <c r="M179" s="10" t="s">
        <v>49</v>
      </c>
      <c r="N179" s="10" t="s">
        <v>1092</v>
      </c>
      <c r="O179" s="10" t="s">
        <v>66</v>
      </c>
      <c r="P179" s="10" t="s">
        <v>1114</v>
      </c>
      <c r="Q179" s="10" t="s">
        <v>42</v>
      </c>
      <c r="R179" s="10"/>
      <c r="S179" s="10" t="s">
        <v>48</v>
      </c>
      <c r="T179" s="10"/>
      <c r="U179" s="10" t="s">
        <v>48</v>
      </c>
      <c r="V179" s="10">
        <v>4</v>
      </c>
      <c r="W179" s="10">
        <v>4</v>
      </c>
      <c r="X179" s="10">
        <v>8.7999999999999995E-2</v>
      </c>
      <c r="Y179" s="10" t="s">
        <v>91</v>
      </c>
      <c r="Z179" s="10"/>
      <c r="AA179" s="10"/>
      <c r="AB179" s="10" t="s">
        <v>1100</v>
      </c>
      <c r="AC179" s="10" t="s">
        <v>69</v>
      </c>
      <c r="AD179" s="10" t="s">
        <v>206</v>
      </c>
      <c r="AE179" s="10" t="s">
        <v>57</v>
      </c>
      <c r="AF179" s="10" t="s">
        <v>1115</v>
      </c>
      <c r="AG179" s="10" t="s">
        <v>1116</v>
      </c>
      <c r="AH179" s="10" t="s">
        <v>127</v>
      </c>
      <c r="AI179" s="11" t="str">
        <f t="shared" si="18"/>
        <v>Não</v>
      </c>
      <c r="AJ179" s="12" t="str">
        <f t="shared" si="19"/>
        <v>Sim</v>
      </c>
      <c r="AK179" s="12" t="s">
        <v>188</v>
      </c>
      <c r="AL179" s="12" t="str">
        <f t="shared" si="20"/>
        <v>Sim</v>
      </c>
      <c r="AM179" s="12" t="str">
        <f t="shared" si="24"/>
        <v>h &lt; 7,5 m</v>
      </c>
      <c r="AN179" s="12" t="str">
        <f t="shared" si="21"/>
        <v>Sim</v>
      </c>
      <c r="AO179" s="12" t="str">
        <f t="shared" si="22"/>
        <v>Pequena até 1 hm³</v>
      </c>
      <c r="ALU179"/>
      <c r="ALV179"/>
      <c r="ALW179"/>
      <c r="ALX179"/>
      <c r="ALY179"/>
      <c r="ALZ179"/>
      <c r="AMA179"/>
      <c r="AMB179"/>
      <c r="AMC179"/>
      <c r="AMD179"/>
      <c r="AME179"/>
      <c r="AMF179"/>
      <c r="AMG179"/>
      <c r="AMH179"/>
      <c r="AMI179"/>
      <c r="AMJ179"/>
    </row>
    <row r="180" spans="1:1024" s="1" customFormat="1" x14ac:dyDescent="0.25">
      <c r="A180" s="10">
        <v>18811</v>
      </c>
      <c r="B180" s="10" t="s">
        <v>1117</v>
      </c>
      <c r="C180" s="10"/>
      <c r="D180" s="10"/>
      <c r="E180" s="10" t="s">
        <v>230</v>
      </c>
      <c r="F180" s="10" t="s">
        <v>691</v>
      </c>
      <c r="G180" s="10" t="s">
        <v>1118</v>
      </c>
      <c r="H180" s="10" t="s">
        <v>46</v>
      </c>
      <c r="I180" s="10" t="s">
        <v>47</v>
      </c>
      <c r="J180" s="10" t="s">
        <v>47</v>
      </c>
      <c r="K180" s="10" t="s">
        <v>48</v>
      </c>
      <c r="L180" s="10" t="s">
        <v>48</v>
      </c>
      <c r="M180" s="10" t="s">
        <v>49</v>
      </c>
      <c r="N180" s="10" t="s">
        <v>1119</v>
      </c>
      <c r="O180" s="10" t="s">
        <v>694</v>
      </c>
      <c r="P180" s="10">
        <v>61</v>
      </c>
      <c r="Q180" s="10" t="s">
        <v>42</v>
      </c>
      <c r="R180" s="10"/>
      <c r="S180" s="10" t="s">
        <v>48</v>
      </c>
      <c r="T180" s="10"/>
      <c r="U180" s="10" t="s">
        <v>48</v>
      </c>
      <c r="V180" s="10"/>
      <c r="W180" s="10">
        <v>5</v>
      </c>
      <c r="X180" s="10"/>
      <c r="Y180" s="10" t="s">
        <v>91</v>
      </c>
      <c r="Z180" s="10"/>
      <c r="AA180" s="10" t="s">
        <v>106</v>
      </c>
      <c r="AB180" s="10" t="s">
        <v>1120</v>
      </c>
      <c r="AC180" s="10" t="s">
        <v>136</v>
      </c>
      <c r="AD180" s="10" t="s">
        <v>137</v>
      </c>
      <c r="AE180" s="10" t="s">
        <v>57</v>
      </c>
      <c r="AF180" s="10" t="s">
        <v>1121</v>
      </c>
      <c r="AG180" s="10" t="s">
        <v>1122</v>
      </c>
      <c r="AH180" s="10" t="s">
        <v>60</v>
      </c>
      <c r="AI180" s="11" t="str">
        <f t="shared" si="18"/>
        <v>Não</v>
      </c>
      <c r="AJ180" s="12" t="str">
        <f t="shared" si="19"/>
        <v>Sim</v>
      </c>
      <c r="AK180" s="12" t="s">
        <v>188</v>
      </c>
      <c r="AL180" s="12" t="str">
        <f t="shared" si="20"/>
        <v>Sim</v>
      </c>
      <c r="AM180" s="12" t="str">
        <f t="shared" si="24"/>
        <v>h &lt; 7,5 m</v>
      </c>
      <c r="AN180" s="12" t="str">
        <f t="shared" si="21"/>
        <v>Não</v>
      </c>
      <c r="AO180" s="12" t="str">
        <f t="shared" si="22"/>
        <v>Sem Informação</v>
      </c>
      <c r="ALU180"/>
      <c r="ALV180"/>
      <c r="ALW180"/>
      <c r="ALX180"/>
      <c r="ALY180"/>
      <c r="ALZ180"/>
      <c r="AMA180"/>
      <c r="AMB180"/>
      <c r="AMC180"/>
      <c r="AMD180"/>
      <c r="AME180"/>
      <c r="AMF180"/>
      <c r="AMG180"/>
      <c r="AMH180"/>
      <c r="AMI180"/>
      <c r="AMJ180"/>
    </row>
    <row r="181" spans="1:1024" s="1" customFormat="1" x14ac:dyDescent="0.25">
      <c r="A181" s="10">
        <v>6084</v>
      </c>
      <c r="B181" s="10" t="s">
        <v>1123</v>
      </c>
      <c r="C181" s="10"/>
      <c r="D181" s="10" t="s">
        <v>237</v>
      </c>
      <c r="E181" s="10" t="s">
        <v>154</v>
      </c>
      <c r="F181" s="10" t="s">
        <v>238</v>
      </c>
      <c r="G181" s="10" t="s">
        <v>1124</v>
      </c>
      <c r="H181" s="10" t="s">
        <v>46</v>
      </c>
      <c r="I181" s="10" t="s">
        <v>47</v>
      </c>
      <c r="J181" s="10" t="s">
        <v>47</v>
      </c>
      <c r="K181" s="10" t="s">
        <v>48</v>
      </c>
      <c r="L181" s="10" t="s">
        <v>48</v>
      </c>
      <c r="M181" s="10" t="s">
        <v>49</v>
      </c>
      <c r="N181" s="10" t="s">
        <v>1125</v>
      </c>
      <c r="O181" s="10" t="s">
        <v>241</v>
      </c>
      <c r="P181" s="10"/>
      <c r="Q181" s="10" t="s">
        <v>42</v>
      </c>
      <c r="R181" s="10"/>
      <c r="S181" s="10" t="s">
        <v>48</v>
      </c>
      <c r="T181" s="10"/>
      <c r="U181" s="10" t="s">
        <v>48</v>
      </c>
      <c r="V181" s="10"/>
      <c r="W181" s="10">
        <v>9.5</v>
      </c>
      <c r="X181" s="10">
        <v>1.081</v>
      </c>
      <c r="Y181" s="10" t="s">
        <v>91</v>
      </c>
      <c r="Z181" s="10"/>
      <c r="AA181" s="10" t="s">
        <v>106</v>
      </c>
      <c r="AB181" s="10" t="s">
        <v>1126</v>
      </c>
      <c r="AC181" s="10" t="s">
        <v>136</v>
      </c>
      <c r="AD181" s="10"/>
      <c r="AE181" s="10" t="s">
        <v>57</v>
      </c>
      <c r="AF181" s="10" t="s">
        <v>1127</v>
      </c>
      <c r="AG181" s="10" t="s">
        <v>1128</v>
      </c>
      <c r="AH181" s="10" t="s">
        <v>127</v>
      </c>
      <c r="AI181" s="11" t="str">
        <f t="shared" si="18"/>
        <v>Não</v>
      </c>
      <c r="AJ181" s="12" t="str">
        <f t="shared" si="19"/>
        <v>Sim</v>
      </c>
      <c r="AK181" s="12" t="s">
        <v>188</v>
      </c>
      <c r="AL181" s="12" t="str">
        <f t="shared" si="20"/>
        <v>Sim</v>
      </c>
      <c r="AM181" s="12" t="str">
        <f t="shared" si="24"/>
        <v>7,5 m &lt; h &lt; 15 m</v>
      </c>
      <c r="AN181" s="12" t="str">
        <f t="shared" si="21"/>
        <v>Sim</v>
      </c>
      <c r="AO181" s="12" t="str">
        <f t="shared" si="22"/>
        <v>Pequena entre 1 e 3 hm³</v>
      </c>
      <c r="ALU181"/>
      <c r="ALV181"/>
      <c r="ALW181"/>
      <c r="ALX181"/>
      <c r="ALY181"/>
      <c r="ALZ181"/>
      <c r="AMA181"/>
      <c r="AMB181"/>
      <c r="AMC181"/>
      <c r="AMD181"/>
      <c r="AME181"/>
      <c r="AMF181"/>
      <c r="AMG181"/>
      <c r="AMH181"/>
      <c r="AMI181"/>
      <c r="AMJ181"/>
    </row>
    <row r="182" spans="1:1024" s="1" customFormat="1" x14ac:dyDescent="0.25">
      <c r="A182" s="10">
        <v>5281</v>
      </c>
      <c r="B182" s="10" t="s">
        <v>1129</v>
      </c>
      <c r="C182" s="10"/>
      <c r="D182" s="10" t="s">
        <v>1130</v>
      </c>
      <c r="E182" s="10" t="s">
        <v>154</v>
      </c>
      <c r="F182" s="10" t="s">
        <v>304</v>
      </c>
      <c r="G182" s="10" t="s">
        <v>1131</v>
      </c>
      <c r="H182" s="10" t="s">
        <v>46</v>
      </c>
      <c r="I182" s="10" t="s">
        <v>47</v>
      </c>
      <c r="J182" s="10" t="s">
        <v>131</v>
      </c>
      <c r="K182" s="10" t="s">
        <v>48</v>
      </c>
      <c r="L182" s="10" t="s">
        <v>48</v>
      </c>
      <c r="M182" s="10" t="s">
        <v>49</v>
      </c>
      <c r="N182" s="10" t="s">
        <v>1132</v>
      </c>
      <c r="O182" s="10" t="s">
        <v>556</v>
      </c>
      <c r="P182" s="10" t="s">
        <v>1133</v>
      </c>
      <c r="Q182" s="10" t="s">
        <v>42</v>
      </c>
      <c r="R182" s="10"/>
      <c r="S182" s="10" t="s">
        <v>48</v>
      </c>
      <c r="T182" s="10"/>
      <c r="U182" s="10" t="s">
        <v>48</v>
      </c>
      <c r="V182" s="10">
        <v>8</v>
      </c>
      <c r="W182" s="10">
        <v>6</v>
      </c>
      <c r="X182" s="10">
        <v>0.35199999999999998</v>
      </c>
      <c r="Y182" s="10" t="s">
        <v>91</v>
      </c>
      <c r="Z182" s="10" t="s">
        <v>92</v>
      </c>
      <c r="AA182" s="10" t="s">
        <v>268</v>
      </c>
      <c r="AB182" s="10" t="s">
        <v>1134</v>
      </c>
      <c r="AC182" s="10" t="s">
        <v>56</v>
      </c>
      <c r="AD182" s="10" t="s">
        <v>1135</v>
      </c>
      <c r="AE182" s="10" t="s">
        <v>57</v>
      </c>
      <c r="AF182" s="10" t="s">
        <v>1136</v>
      </c>
      <c r="AG182" s="10" t="s">
        <v>1137</v>
      </c>
      <c r="AH182" s="10" t="s">
        <v>127</v>
      </c>
      <c r="AI182" s="11" t="str">
        <f t="shared" si="18"/>
        <v>Não</v>
      </c>
      <c r="AJ182" s="12" t="str">
        <f t="shared" si="19"/>
        <v>Sim</v>
      </c>
      <c r="AK182" s="12" t="s">
        <v>188</v>
      </c>
      <c r="AL182" s="12" t="str">
        <f t="shared" si="20"/>
        <v>Sim</v>
      </c>
      <c r="AM182" s="12" t="str">
        <f t="shared" si="24"/>
        <v>h &lt; 7,5 m</v>
      </c>
      <c r="AN182" s="12" t="str">
        <f t="shared" si="21"/>
        <v>Sim</v>
      </c>
      <c r="AO182" s="12" t="str">
        <f t="shared" si="22"/>
        <v>Pequena até 1 hm³</v>
      </c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</row>
    <row r="183" spans="1:1024" s="1" customFormat="1" x14ac:dyDescent="0.25">
      <c r="A183" s="10">
        <v>19226</v>
      </c>
      <c r="B183" s="10" t="s">
        <v>1138</v>
      </c>
      <c r="C183" s="10"/>
      <c r="D183" s="10" t="s">
        <v>1139</v>
      </c>
      <c r="E183" s="10" t="s">
        <v>92</v>
      </c>
      <c r="F183" s="10" t="s">
        <v>304</v>
      </c>
      <c r="G183" s="10" t="s">
        <v>1140</v>
      </c>
      <c r="H183" s="10" t="s">
        <v>46</v>
      </c>
      <c r="I183" s="10" t="s">
        <v>47</v>
      </c>
      <c r="J183" s="10" t="s">
        <v>47</v>
      </c>
      <c r="K183" s="10" t="s">
        <v>48</v>
      </c>
      <c r="L183" s="10" t="s">
        <v>48</v>
      </c>
      <c r="M183" s="10" t="s">
        <v>49</v>
      </c>
      <c r="N183" s="10" t="s">
        <v>1141</v>
      </c>
      <c r="O183" s="10" t="s">
        <v>556</v>
      </c>
      <c r="P183" s="10" t="s">
        <v>1142</v>
      </c>
      <c r="Q183" s="10" t="s">
        <v>42</v>
      </c>
      <c r="R183" s="10"/>
      <c r="S183" s="10" t="s">
        <v>48</v>
      </c>
      <c r="T183" s="10"/>
      <c r="U183" s="10" t="s">
        <v>48</v>
      </c>
      <c r="V183" s="10">
        <v>6</v>
      </c>
      <c r="W183" s="10">
        <v>6</v>
      </c>
      <c r="X183" s="10">
        <v>0.251</v>
      </c>
      <c r="Y183" s="10" t="s">
        <v>91</v>
      </c>
      <c r="Z183" s="10" t="s">
        <v>154</v>
      </c>
      <c r="AA183" s="10"/>
      <c r="AB183" s="10" t="s">
        <v>1143</v>
      </c>
      <c r="AC183" s="10" t="s">
        <v>56</v>
      </c>
      <c r="AD183" s="10" t="s">
        <v>559</v>
      </c>
      <c r="AE183" s="10" t="s">
        <v>57</v>
      </c>
      <c r="AF183" s="10" t="s">
        <v>1144</v>
      </c>
      <c r="AG183" s="10" t="s">
        <v>1145</v>
      </c>
      <c r="AH183" s="10" t="s">
        <v>127</v>
      </c>
      <c r="AI183" s="11" t="str">
        <f t="shared" si="18"/>
        <v>Não</v>
      </c>
      <c r="AJ183" s="12" t="str">
        <f t="shared" si="19"/>
        <v>Sim</v>
      </c>
      <c r="AK183" s="12" t="s">
        <v>188</v>
      </c>
      <c r="AL183" s="12" t="str">
        <f t="shared" si="20"/>
        <v>Sim</v>
      </c>
      <c r="AM183" s="12" t="str">
        <f t="shared" si="24"/>
        <v>h &lt; 7,5 m</v>
      </c>
      <c r="AN183" s="12" t="str">
        <f t="shared" si="21"/>
        <v>Sim</v>
      </c>
      <c r="AO183" s="12" t="str">
        <f t="shared" si="22"/>
        <v>Pequena até 1 hm³</v>
      </c>
      <c r="ALU183"/>
      <c r="ALV183"/>
      <c r="ALW183"/>
      <c r="ALX183"/>
      <c r="ALY183"/>
      <c r="ALZ183"/>
      <c r="AMA183"/>
      <c r="AMB183"/>
      <c r="AMC183"/>
      <c r="AMD183"/>
      <c r="AME183"/>
      <c r="AMF183"/>
      <c r="AMG183"/>
      <c r="AMH183"/>
      <c r="AMI183"/>
      <c r="AMJ183"/>
    </row>
    <row r="184" spans="1:1024" s="1" customFormat="1" x14ac:dyDescent="0.25">
      <c r="A184" s="10">
        <v>3863</v>
      </c>
      <c r="B184" s="10" t="s">
        <v>1146</v>
      </c>
      <c r="C184" s="10"/>
      <c r="D184" s="10"/>
      <c r="E184" s="10" t="s">
        <v>75</v>
      </c>
      <c r="F184" s="10" t="s">
        <v>86</v>
      </c>
      <c r="G184" s="10" t="s">
        <v>1147</v>
      </c>
      <c r="H184" s="10" t="s">
        <v>46</v>
      </c>
      <c r="I184" s="10" t="s">
        <v>47</v>
      </c>
      <c r="J184" s="10" t="s">
        <v>47</v>
      </c>
      <c r="K184" s="10" t="s">
        <v>48</v>
      </c>
      <c r="L184" s="10" t="s">
        <v>48</v>
      </c>
      <c r="M184" s="10" t="s">
        <v>49</v>
      </c>
      <c r="N184" s="10" t="s">
        <v>1148</v>
      </c>
      <c r="O184" s="10" t="s">
        <v>89</v>
      </c>
      <c r="P184" s="10"/>
      <c r="Q184" s="10" t="s">
        <v>42</v>
      </c>
      <c r="R184" s="10" t="s">
        <v>1149</v>
      </c>
      <c r="S184" s="10" t="s">
        <v>48</v>
      </c>
      <c r="T184" s="10"/>
      <c r="U184" s="10" t="s">
        <v>48</v>
      </c>
      <c r="V184" s="10">
        <v>5.6</v>
      </c>
      <c r="W184" s="10">
        <v>5.6</v>
      </c>
      <c r="X184" s="10">
        <v>0.53200000000000003</v>
      </c>
      <c r="Y184" s="10" t="s">
        <v>53</v>
      </c>
      <c r="Z184" s="10"/>
      <c r="AA184" s="10"/>
      <c r="AB184" s="10" t="s">
        <v>1150</v>
      </c>
      <c r="AC184" s="10" t="s">
        <v>94</v>
      </c>
      <c r="AD184" s="10" t="s">
        <v>117</v>
      </c>
      <c r="AE184" s="10" t="s">
        <v>57</v>
      </c>
      <c r="AF184" s="10" t="s">
        <v>1151</v>
      </c>
      <c r="AG184" s="10" t="s">
        <v>1152</v>
      </c>
      <c r="AH184" s="10" t="s">
        <v>73</v>
      </c>
      <c r="AI184" s="11" t="str">
        <f t="shared" si="18"/>
        <v>Sim</v>
      </c>
      <c r="AJ184" s="12" t="str">
        <f t="shared" si="19"/>
        <v>Sim</v>
      </c>
      <c r="AK184" s="12" t="s">
        <v>188</v>
      </c>
      <c r="AL184" s="12" t="str">
        <f t="shared" si="20"/>
        <v>Sim</v>
      </c>
      <c r="AM184" s="12" t="str">
        <f t="shared" si="24"/>
        <v>h &lt; 7,5 m</v>
      </c>
      <c r="AN184" s="12" t="str">
        <f t="shared" si="21"/>
        <v>Sim</v>
      </c>
      <c r="AO184" s="12" t="str">
        <f t="shared" si="22"/>
        <v>Pequena até 1 hm³</v>
      </c>
      <c r="ALU184"/>
      <c r="ALV184"/>
      <c r="ALW184"/>
      <c r="ALX184"/>
      <c r="ALY184"/>
      <c r="ALZ184"/>
      <c r="AMA184"/>
      <c r="AMB184"/>
      <c r="AMC184"/>
      <c r="AMD184"/>
      <c r="AME184"/>
      <c r="AMF184"/>
      <c r="AMG184"/>
      <c r="AMH184"/>
      <c r="AMI184"/>
      <c r="AMJ184"/>
    </row>
    <row r="185" spans="1:1024" s="1" customFormat="1" x14ac:dyDescent="0.25">
      <c r="A185" s="10">
        <v>5897</v>
      </c>
      <c r="B185" s="10" t="s">
        <v>1153</v>
      </c>
      <c r="C185" s="10"/>
      <c r="D185" s="10" t="s">
        <v>1154</v>
      </c>
      <c r="E185" s="10" t="s">
        <v>230</v>
      </c>
      <c r="F185" s="10" t="s">
        <v>238</v>
      </c>
      <c r="G185" s="10" t="s">
        <v>1155</v>
      </c>
      <c r="H185" s="10" t="s">
        <v>46</v>
      </c>
      <c r="I185" s="10" t="s">
        <v>47</v>
      </c>
      <c r="J185" s="10" t="s">
        <v>131</v>
      </c>
      <c r="K185" s="10" t="s">
        <v>48</v>
      </c>
      <c r="L185" s="10" t="s">
        <v>48</v>
      </c>
      <c r="M185" s="10" t="s">
        <v>49</v>
      </c>
      <c r="N185" s="10" t="s">
        <v>1156</v>
      </c>
      <c r="O185" s="10" t="s">
        <v>241</v>
      </c>
      <c r="P185" s="10"/>
      <c r="Q185" s="10" t="s">
        <v>42</v>
      </c>
      <c r="R185" s="10"/>
      <c r="S185" s="10" t="s">
        <v>48</v>
      </c>
      <c r="T185" s="10"/>
      <c r="U185" s="10" t="s">
        <v>48</v>
      </c>
      <c r="V185" s="10"/>
      <c r="W185" s="10">
        <v>5</v>
      </c>
      <c r="X185" s="10">
        <v>1.89</v>
      </c>
      <c r="Y185" s="10" t="s">
        <v>91</v>
      </c>
      <c r="Z185" s="10"/>
      <c r="AA185" s="10" t="s">
        <v>268</v>
      </c>
      <c r="AB185" s="10" t="s">
        <v>1157</v>
      </c>
      <c r="AC185" s="10" t="s">
        <v>136</v>
      </c>
      <c r="AD185" s="10"/>
      <c r="AE185" s="10"/>
      <c r="AF185" s="10" t="s">
        <v>1158</v>
      </c>
      <c r="AG185" s="10" t="s">
        <v>1159</v>
      </c>
      <c r="AH185" s="10" t="s">
        <v>127</v>
      </c>
      <c r="AI185" s="11" t="str">
        <f t="shared" si="18"/>
        <v>Não</v>
      </c>
      <c r="AJ185" s="12" t="str">
        <f t="shared" si="19"/>
        <v>Sim</v>
      </c>
      <c r="AK185" s="12" t="s">
        <v>188</v>
      </c>
      <c r="AL185" s="12" t="str">
        <f t="shared" si="20"/>
        <v>Sim</v>
      </c>
      <c r="AM185" s="12" t="str">
        <f t="shared" si="24"/>
        <v>h &lt; 7,5 m</v>
      </c>
      <c r="AN185" s="12" t="str">
        <f t="shared" si="21"/>
        <v>Sim</v>
      </c>
      <c r="AO185" s="12" t="str">
        <f t="shared" si="22"/>
        <v>Pequena entre 1 e 3 hm³</v>
      </c>
      <c r="ALU185"/>
      <c r="ALV185"/>
      <c r="ALW185"/>
      <c r="ALX185"/>
      <c r="ALY185"/>
      <c r="ALZ185"/>
      <c r="AMA185"/>
      <c r="AMB185"/>
      <c r="AMC185"/>
      <c r="AMD185"/>
      <c r="AME185"/>
      <c r="AMF185"/>
      <c r="AMG185"/>
      <c r="AMH185"/>
      <c r="AMI185"/>
      <c r="AMJ185"/>
    </row>
    <row r="186" spans="1:1024" s="1" customFormat="1" x14ac:dyDescent="0.25">
      <c r="A186" s="10">
        <v>3744</v>
      </c>
      <c r="B186" s="10" t="s">
        <v>1160</v>
      </c>
      <c r="C186" s="10"/>
      <c r="D186" s="10"/>
      <c r="E186" s="10" t="s">
        <v>75</v>
      </c>
      <c r="F186" s="10" t="s">
        <v>86</v>
      </c>
      <c r="G186" s="10" t="s">
        <v>1161</v>
      </c>
      <c r="H186" s="10" t="s">
        <v>46</v>
      </c>
      <c r="I186" s="10" t="s">
        <v>47</v>
      </c>
      <c r="J186" s="10" t="s">
        <v>47</v>
      </c>
      <c r="K186" s="10" t="s">
        <v>48</v>
      </c>
      <c r="L186" s="10" t="s">
        <v>48</v>
      </c>
      <c r="M186" s="10" t="s">
        <v>49</v>
      </c>
      <c r="N186" s="10" t="s">
        <v>1162</v>
      </c>
      <c r="O186" s="10" t="s">
        <v>89</v>
      </c>
      <c r="P186" s="10"/>
      <c r="Q186" s="10" t="s">
        <v>42</v>
      </c>
      <c r="R186" s="10" t="s">
        <v>1163</v>
      </c>
      <c r="S186" s="10" t="s">
        <v>48</v>
      </c>
      <c r="T186" s="10"/>
      <c r="U186" s="10" t="s">
        <v>48</v>
      </c>
      <c r="V186" s="10">
        <v>15</v>
      </c>
      <c r="W186" s="10">
        <v>15</v>
      </c>
      <c r="X186" s="10">
        <v>0.47099999999999997</v>
      </c>
      <c r="Y186" s="10" t="s">
        <v>53</v>
      </c>
      <c r="Z186" s="10"/>
      <c r="AA186" s="10"/>
      <c r="AB186" s="10" t="s">
        <v>912</v>
      </c>
      <c r="AC186" s="10" t="s">
        <v>94</v>
      </c>
      <c r="AD186" s="10" t="s">
        <v>150</v>
      </c>
      <c r="AE186" s="10" t="s">
        <v>57</v>
      </c>
      <c r="AF186" s="10" t="s">
        <v>1164</v>
      </c>
      <c r="AG186" s="10" t="s">
        <v>1165</v>
      </c>
      <c r="AH186" s="10" t="s">
        <v>73</v>
      </c>
      <c r="AI186" s="11" t="str">
        <f t="shared" si="18"/>
        <v>Sim</v>
      </c>
      <c r="AJ186" s="12" t="str">
        <f t="shared" si="19"/>
        <v>Sim</v>
      </c>
      <c r="AK186" s="12" t="s">
        <v>188</v>
      </c>
      <c r="AL186" s="12" t="str">
        <f t="shared" si="20"/>
        <v>Sim</v>
      </c>
      <c r="AM186" s="12" t="str">
        <f t="shared" si="24"/>
        <v>7,5 m &lt; h &lt; 15 m</v>
      </c>
      <c r="AN186" s="12" t="str">
        <f t="shared" si="21"/>
        <v>Sim</v>
      </c>
      <c r="AO186" s="12" t="str">
        <f t="shared" si="22"/>
        <v>Pequena até 1 hm³</v>
      </c>
      <c r="ALU186"/>
      <c r="ALV186"/>
      <c r="ALW186"/>
      <c r="ALX186"/>
      <c r="ALY186"/>
      <c r="ALZ186"/>
      <c r="AMA186"/>
      <c r="AMB186"/>
      <c r="AMC186"/>
      <c r="AMD186"/>
      <c r="AME186"/>
      <c r="AMF186"/>
      <c r="AMG186"/>
      <c r="AMH186"/>
      <c r="AMI186"/>
      <c r="AMJ186"/>
    </row>
    <row r="187" spans="1:1024" s="1" customFormat="1" x14ac:dyDescent="0.25">
      <c r="A187" s="10">
        <v>2807</v>
      </c>
      <c r="B187" s="10" t="s">
        <v>1166</v>
      </c>
      <c r="C187" s="10"/>
      <c r="D187" s="10"/>
      <c r="E187" s="10" t="s">
        <v>54</v>
      </c>
      <c r="F187" s="10" t="s">
        <v>129</v>
      </c>
      <c r="G187" s="10" t="s">
        <v>1167</v>
      </c>
      <c r="H187" s="10"/>
      <c r="I187" s="10" t="s">
        <v>47</v>
      </c>
      <c r="J187" s="10" t="s">
        <v>47</v>
      </c>
      <c r="K187" s="10" t="s">
        <v>48</v>
      </c>
      <c r="L187" s="10" t="s">
        <v>48</v>
      </c>
      <c r="M187" s="10" t="s">
        <v>132</v>
      </c>
      <c r="N187" s="10" t="s">
        <v>1168</v>
      </c>
      <c r="O187" s="10" t="s">
        <v>134</v>
      </c>
      <c r="P187" s="10"/>
      <c r="Q187" s="10" t="s">
        <v>42</v>
      </c>
      <c r="R187" s="10">
        <v>3791</v>
      </c>
      <c r="S187" s="10" t="s">
        <v>48</v>
      </c>
      <c r="T187" s="10"/>
      <c r="U187" s="10" t="s">
        <v>48</v>
      </c>
      <c r="V187" s="10"/>
      <c r="W187" s="10">
        <v>8</v>
      </c>
      <c r="X187" s="10">
        <v>0.59299999999999997</v>
      </c>
      <c r="Y187" s="10" t="s">
        <v>91</v>
      </c>
      <c r="Z187" s="10"/>
      <c r="AA187" s="10"/>
      <c r="AB187" s="10" t="s">
        <v>1169</v>
      </c>
      <c r="AC187" s="10" t="s">
        <v>136</v>
      </c>
      <c r="AD187" s="10" t="s">
        <v>1170</v>
      </c>
      <c r="AE187" s="10" t="s">
        <v>57</v>
      </c>
      <c r="AF187" s="10" t="s">
        <v>1171</v>
      </c>
      <c r="AG187" s="10" t="s">
        <v>1172</v>
      </c>
      <c r="AH187" s="10" t="s">
        <v>73</v>
      </c>
      <c r="AI187" s="11" t="str">
        <f t="shared" si="18"/>
        <v>Sim</v>
      </c>
      <c r="AJ187" s="12" t="str">
        <f t="shared" si="19"/>
        <v>Sim</v>
      </c>
      <c r="AK187" s="12" t="s">
        <v>188</v>
      </c>
      <c r="AL187" s="12" t="str">
        <f t="shared" si="20"/>
        <v>Sim</v>
      </c>
      <c r="AM187" s="12" t="str">
        <f t="shared" si="24"/>
        <v>7,5 m &lt; h &lt; 15 m</v>
      </c>
      <c r="AN187" s="12" t="str">
        <f t="shared" si="21"/>
        <v>Sim</v>
      </c>
      <c r="AO187" s="12" t="str">
        <f t="shared" si="22"/>
        <v>Pequena até 1 hm³</v>
      </c>
      <c r="ALU187"/>
      <c r="ALV187"/>
      <c r="ALW187"/>
      <c r="ALX187"/>
      <c r="ALY187"/>
      <c r="ALZ187"/>
      <c r="AMA187"/>
      <c r="AMB187"/>
      <c r="AMC187"/>
      <c r="AMD187"/>
      <c r="AME187"/>
      <c r="AMF187"/>
      <c r="AMG187"/>
      <c r="AMH187"/>
      <c r="AMI187"/>
      <c r="AMJ187"/>
    </row>
    <row r="188" spans="1:1024" s="1" customFormat="1" x14ac:dyDescent="0.25">
      <c r="A188" s="10">
        <v>2805</v>
      </c>
      <c r="B188" s="10" t="s">
        <v>1173</v>
      </c>
      <c r="C188" s="10"/>
      <c r="D188" s="10"/>
      <c r="E188" s="10" t="s">
        <v>1174</v>
      </c>
      <c r="F188" s="10" t="s">
        <v>129</v>
      </c>
      <c r="G188" s="10" t="s">
        <v>1167</v>
      </c>
      <c r="H188" s="10"/>
      <c r="I188" s="10" t="s">
        <v>47</v>
      </c>
      <c r="J188" s="10" t="s">
        <v>131</v>
      </c>
      <c r="K188" s="10" t="s">
        <v>48</v>
      </c>
      <c r="L188" s="10" t="s">
        <v>48</v>
      </c>
      <c r="M188" s="10" t="s">
        <v>132</v>
      </c>
      <c r="N188" s="10" t="s">
        <v>1175</v>
      </c>
      <c r="O188" s="10" t="s">
        <v>134</v>
      </c>
      <c r="P188" s="10"/>
      <c r="Q188" s="10" t="s">
        <v>42</v>
      </c>
      <c r="R188" s="10">
        <v>12</v>
      </c>
      <c r="S188" s="10" t="s">
        <v>48</v>
      </c>
      <c r="T188" s="10"/>
      <c r="U188" s="10" t="s">
        <v>48</v>
      </c>
      <c r="V188" s="10"/>
      <c r="W188" s="10">
        <v>10.119999999999999</v>
      </c>
      <c r="X188" s="10">
        <v>3.323</v>
      </c>
      <c r="Y188" s="10" t="s">
        <v>53</v>
      </c>
      <c r="Z188" s="10"/>
      <c r="AA188" s="10"/>
      <c r="AB188" s="10" t="s">
        <v>1176</v>
      </c>
      <c r="AC188" s="10" t="s">
        <v>136</v>
      </c>
      <c r="AD188" s="10" t="s">
        <v>1170</v>
      </c>
      <c r="AE188" s="10" t="s">
        <v>57</v>
      </c>
      <c r="AF188" s="10" t="s">
        <v>1177</v>
      </c>
      <c r="AG188" s="10" t="s">
        <v>1178</v>
      </c>
      <c r="AH188" s="10" t="s">
        <v>73</v>
      </c>
      <c r="AI188" s="11" t="str">
        <f t="shared" si="18"/>
        <v>Sim</v>
      </c>
      <c r="AJ188" s="12" t="str">
        <f t="shared" si="19"/>
        <v>Sim</v>
      </c>
      <c r="AK188" s="12" t="s">
        <v>188</v>
      </c>
      <c r="AL188" s="12" t="str">
        <f t="shared" si="20"/>
        <v>Sim</v>
      </c>
      <c r="AM188" s="12" t="str">
        <f t="shared" si="24"/>
        <v>7,5 m &lt; h &lt; 15 m</v>
      </c>
      <c r="AN188" s="12" t="str">
        <f t="shared" si="21"/>
        <v>Sim</v>
      </c>
      <c r="AO188" s="12" t="str">
        <f t="shared" si="22"/>
        <v>Pequena entre 3 e 5 hm³</v>
      </c>
      <c r="ALU188"/>
      <c r="ALV188"/>
      <c r="ALW188"/>
      <c r="ALX188"/>
      <c r="ALY188"/>
      <c r="ALZ188"/>
      <c r="AMA188"/>
      <c r="AMB188"/>
      <c r="AMC188"/>
      <c r="AMD188"/>
      <c r="AME188"/>
      <c r="AMF188"/>
      <c r="AMG188"/>
      <c r="AMH188"/>
      <c r="AMI188"/>
      <c r="AMJ188"/>
    </row>
    <row r="189" spans="1:1024" s="1" customFormat="1" x14ac:dyDescent="0.25">
      <c r="A189" s="10">
        <v>1473</v>
      </c>
      <c r="B189" s="10" t="s">
        <v>1179</v>
      </c>
      <c r="C189" s="10"/>
      <c r="D189" s="10"/>
      <c r="E189" s="10" t="s">
        <v>75</v>
      </c>
      <c r="F189" s="10" t="s">
        <v>63</v>
      </c>
      <c r="G189" s="10" t="s">
        <v>1180</v>
      </c>
      <c r="H189" s="10" t="s">
        <v>46</v>
      </c>
      <c r="I189" s="10" t="s">
        <v>47</v>
      </c>
      <c r="J189" s="10" t="s">
        <v>47</v>
      </c>
      <c r="K189" s="10" t="s">
        <v>42</v>
      </c>
      <c r="L189" s="10" t="s">
        <v>42</v>
      </c>
      <c r="M189" s="10" t="s">
        <v>101</v>
      </c>
      <c r="N189" s="10" t="s">
        <v>1181</v>
      </c>
      <c r="O189" s="10" t="s">
        <v>66</v>
      </c>
      <c r="P189" s="10" t="s">
        <v>1182</v>
      </c>
      <c r="Q189" s="10" t="s">
        <v>42</v>
      </c>
      <c r="R189" s="10" t="s">
        <v>1183</v>
      </c>
      <c r="S189" s="10" t="s">
        <v>48</v>
      </c>
      <c r="T189" s="10"/>
      <c r="U189" s="10" t="s">
        <v>48</v>
      </c>
      <c r="V189" s="10">
        <v>4.5</v>
      </c>
      <c r="W189" s="10"/>
      <c r="X189" s="10">
        <v>2.57</v>
      </c>
      <c r="Y189" s="10" t="s">
        <v>53</v>
      </c>
      <c r="Z189" s="10"/>
      <c r="AA189" s="10"/>
      <c r="AB189" s="10" t="s">
        <v>1184</v>
      </c>
      <c r="AC189" s="10" t="s">
        <v>69</v>
      </c>
      <c r="AD189" s="10" t="s">
        <v>206</v>
      </c>
      <c r="AE189" s="10" t="s">
        <v>57</v>
      </c>
      <c r="AF189" s="10" t="s">
        <v>1185</v>
      </c>
      <c r="AG189" s="10" t="s">
        <v>1186</v>
      </c>
      <c r="AH189" s="10" t="s">
        <v>73</v>
      </c>
      <c r="AI189" s="11" t="str">
        <f t="shared" si="18"/>
        <v>Sim</v>
      </c>
      <c r="AJ189" s="12" t="str">
        <f t="shared" si="19"/>
        <v>Sim</v>
      </c>
      <c r="AK189" s="12" t="s">
        <v>188</v>
      </c>
      <c r="AL189" s="12" t="str">
        <f t="shared" si="20"/>
        <v>Sim</v>
      </c>
      <c r="AM189" s="12" t="str">
        <f>IF(ISBLANK(V189),"Sem Informação",IF(V189&lt;=7.5,"h &lt; 7,5 m",IF(AND(V189&gt;7.5,V189&lt;=15),"7,5 m &lt; h &lt; 15 m",IF(AND(V189&gt;15,V189&lt;=30),"15 m &lt; h &lt; 30 m",IF(AND(V189&gt;30,V189&lt;=70),"30 m &lt; h &lt; 70 m",IF(AND(V189&gt;70,V189&lt;=100),"70 m &lt; h &lt; 100","h &gt; 100 m"))))))</f>
        <v>h &lt; 7,5 m</v>
      </c>
      <c r="AN189" s="12" t="str">
        <f t="shared" si="21"/>
        <v>Sim</v>
      </c>
      <c r="AO189" s="12" t="str">
        <f t="shared" si="22"/>
        <v>Pequena entre 1 e 3 hm³</v>
      </c>
      <c r="ALU189"/>
      <c r="ALV189"/>
      <c r="ALW189"/>
      <c r="ALX189"/>
      <c r="ALY189"/>
      <c r="ALZ189"/>
      <c r="AMA189"/>
      <c r="AMB189"/>
      <c r="AMC189"/>
      <c r="AMD189"/>
      <c r="AME189"/>
      <c r="AMF189"/>
      <c r="AMG189"/>
      <c r="AMH189"/>
      <c r="AMI189"/>
      <c r="AMJ189"/>
    </row>
    <row r="190" spans="1:1024" s="1" customFormat="1" x14ac:dyDescent="0.25">
      <c r="A190" s="10">
        <v>5751</v>
      </c>
      <c r="B190" s="10" t="s">
        <v>1187</v>
      </c>
      <c r="C190" s="10"/>
      <c r="D190" s="10"/>
      <c r="E190" s="10" t="s">
        <v>230</v>
      </c>
      <c r="F190" s="10" t="s">
        <v>326</v>
      </c>
      <c r="G190" s="10" t="s">
        <v>1188</v>
      </c>
      <c r="H190" s="10"/>
      <c r="I190" s="10" t="s">
        <v>47</v>
      </c>
      <c r="J190" s="10" t="s">
        <v>47</v>
      </c>
      <c r="K190" s="10" t="s">
        <v>48</v>
      </c>
      <c r="L190" s="10" t="s">
        <v>48</v>
      </c>
      <c r="M190" s="10" t="s">
        <v>132</v>
      </c>
      <c r="N190" s="10" t="s">
        <v>1189</v>
      </c>
      <c r="O190" s="10" t="s">
        <v>329</v>
      </c>
      <c r="P190" s="10" t="s">
        <v>1190</v>
      </c>
      <c r="Q190" s="10" t="s">
        <v>42</v>
      </c>
      <c r="R190" s="10" t="s">
        <v>1191</v>
      </c>
      <c r="S190" s="10" t="s">
        <v>48</v>
      </c>
      <c r="T190" s="10"/>
      <c r="U190" s="10" t="s">
        <v>48</v>
      </c>
      <c r="V190" s="10">
        <v>10.5</v>
      </c>
      <c r="W190" s="10">
        <v>6.5</v>
      </c>
      <c r="X190" s="10">
        <v>0.123</v>
      </c>
      <c r="Y190" s="10" t="s">
        <v>91</v>
      </c>
      <c r="Z190" s="10"/>
      <c r="AA190" s="10" t="s">
        <v>106</v>
      </c>
      <c r="AB190" s="10" t="s">
        <v>1192</v>
      </c>
      <c r="AC190" s="10" t="s">
        <v>56</v>
      </c>
      <c r="AD190" s="10"/>
      <c r="AE190" s="10" t="s">
        <v>57</v>
      </c>
      <c r="AF190" s="10" t="s">
        <v>1193</v>
      </c>
      <c r="AG190" s="10" t="s">
        <v>1194</v>
      </c>
      <c r="AH190" s="10" t="s">
        <v>73</v>
      </c>
      <c r="AI190" s="11" t="str">
        <f t="shared" si="18"/>
        <v>Sim</v>
      </c>
      <c r="AJ190" s="12" t="str">
        <f t="shared" si="19"/>
        <v>Sim</v>
      </c>
      <c r="AK190" s="12" t="s">
        <v>188</v>
      </c>
      <c r="AL190" s="12" t="str">
        <f t="shared" si="20"/>
        <v>Sim</v>
      </c>
      <c r="AM190" s="12" t="str">
        <f t="shared" ref="AM190:AM204" si="25">IF(ISBLANK(W190),"Sem Informação",IF(W190&lt;=7.5,"h &lt; 7,5 m",IF(AND(W190&gt;7.5,W190&lt;=15),"7,5 m &lt; h &lt; 15 m",IF(AND(W190&gt;15,W190&lt;=30),"15 m &lt; h &lt; 30 m",IF(AND(W190&gt;30,W190&lt;=70),"30 m &lt; h &lt; 70 m",IF(AND(W190&gt;70,W190&lt;=100),"70 m &lt; h &lt; 100","h &gt; 100 m"))))))</f>
        <v>h &lt; 7,5 m</v>
      </c>
      <c r="AN190" s="12" t="str">
        <f t="shared" si="21"/>
        <v>Sim</v>
      </c>
      <c r="AO190" s="12" t="str">
        <f t="shared" si="22"/>
        <v>Pequena até 1 hm³</v>
      </c>
      <c r="ALU190"/>
      <c r="ALV190"/>
      <c r="ALW190"/>
      <c r="ALX190"/>
      <c r="ALY190"/>
      <c r="ALZ190"/>
      <c r="AMA190"/>
      <c r="AMB190"/>
      <c r="AMC190"/>
      <c r="AMD190"/>
      <c r="AME190"/>
      <c r="AMF190"/>
      <c r="AMG190"/>
      <c r="AMH190"/>
      <c r="AMI190"/>
      <c r="AMJ190"/>
    </row>
    <row r="191" spans="1:1024" s="1" customFormat="1" x14ac:dyDescent="0.25">
      <c r="A191" s="10">
        <v>19267</v>
      </c>
      <c r="B191" s="10" t="s">
        <v>1195</v>
      </c>
      <c r="C191" s="10"/>
      <c r="D191" s="10"/>
      <c r="E191" s="10" t="s">
        <v>75</v>
      </c>
      <c r="F191" s="10" t="s">
        <v>580</v>
      </c>
      <c r="G191" s="10" t="s">
        <v>1196</v>
      </c>
      <c r="H191" s="10"/>
      <c r="I191" s="10" t="s">
        <v>47</v>
      </c>
      <c r="J191" s="10" t="s">
        <v>131</v>
      </c>
      <c r="K191" s="10" t="s">
        <v>48</v>
      </c>
      <c r="L191" s="10" t="s">
        <v>48</v>
      </c>
      <c r="M191" s="10" t="s">
        <v>132</v>
      </c>
      <c r="N191" s="10" t="s">
        <v>757</v>
      </c>
      <c r="O191" s="10" t="s">
        <v>583</v>
      </c>
      <c r="P191" s="10">
        <v>248</v>
      </c>
      <c r="Q191" s="10" t="s">
        <v>42</v>
      </c>
      <c r="R191" s="10" t="s">
        <v>1197</v>
      </c>
      <c r="S191" s="10" t="s">
        <v>48</v>
      </c>
      <c r="T191" s="10"/>
      <c r="U191" s="10" t="s">
        <v>48</v>
      </c>
      <c r="V191" s="10">
        <v>12.5</v>
      </c>
      <c r="W191" s="10">
        <v>12.5</v>
      </c>
      <c r="X191" s="10">
        <v>0.35799999999999998</v>
      </c>
      <c r="Y191" s="10" t="s">
        <v>91</v>
      </c>
      <c r="Z191" s="10"/>
      <c r="AA191" s="10"/>
      <c r="AB191" s="10" t="s">
        <v>1198</v>
      </c>
      <c r="AC191" s="10" t="s">
        <v>136</v>
      </c>
      <c r="AD191" s="10" t="s">
        <v>300</v>
      </c>
      <c r="AE191" s="10" t="s">
        <v>57</v>
      </c>
      <c r="AF191" s="10" t="s">
        <v>1199</v>
      </c>
      <c r="AG191" s="10" t="s">
        <v>1200</v>
      </c>
      <c r="AH191" s="10" t="s">
        <v>73</v>
      </c>
      <c r="AI191" s="11" t="str">
        <f t="shared" si="18"/>
        <v>Sim</v>
      </c>
      <c r="AJ191" s="12" t="str">
        <f t="shared" si="19"/>
        <v>Sim</v>
      </c>
      <c r="AK191" s="12" t="s">
        <v>188</v>
      </c>
      <c r="AL191" s="12" t="str">
        <f t="shared" si="20"/>
        <v>Sim</v>
      </c>
      <c r="AM191" s="12" t="str">
        <f t="shared" si="25"/>
        <v>7,5 m &lt; h &lt; 15 m</v>
      </c>
      <c r="AN191" s="12" t="str">
        <f t="shared" si="21"/>
        <v>Sim</v>
      </c>
      <c r="AO191" s="12" t="str">
        <f t="shared" si="22"/>
        <v>Pequena até 1 hm³</v>
      </c>
      <c r="ALU191"/>
      <c r="ALV191"/>
      <c r="ALW191"/>
      <c r="ALX191"/>
      <c r="ALY191"/>
      <c r="ALZ191"/>
      <c r="AMA191"/>
      <c r="AMB191"/>
      <c r="AMC191"/>
      <c r="AMD191"/>
      <c r="AME191"/>
      <c r="AMF191"/>
      <c r="AMG191"/>
      <c r="AMH191"/>
      <c r="AMI191"/>
      <c r="AMJ191"/>
    </row>
    <row r="192" spans="1:1024" s="1" customFormat="1" x14ac:dyDescent="0.25">
      <c r="A192" s="10">
        <v>2804</v>
      </c>
      <c r="B192" s="10" t="s">
        <v>1201</v>
      </c>
      <c r="C192" s="10"/>
      <c r="D192" s="10"/>
      <c r="E192" s="10" t="s">
        <v>154</v>
      </c>
      <c r="F192" s="10" t="s">
        <v>129</v>
      </c>
      <c r="G192" s="10" t="s">
        <v>1202</v>
      </c>
      <c r="H192" s="10" t="s">
        <v>46</v>
      </c>
      <c r="I192" s="10" t="s">
        <v>47</v>
      </c>
      <c r="J192" s="10" t="s">
        <v>47</v>
      </c>
      <c r="K192" s="10" t="s">
        <v>48</v>
      </c>
      <c r="L192" s="10" t="s">
        <v>48</v>
      </c>
      <c r="M192" s="10" t="s">
        <v>49</v>
      </c>
      <c r="N192" s="10" t="s">
        <v>1175</v>
      </c>
      <c r="O192" s="10" t="s">
        <v>134</v>
      </c>
      <c r="P192" s="10"/>
      <c r="Q192" s="10" t="s">
        <v>42</v>
      </c>
      <c r="R192" s="10">
        <v>12</v>
      </c>
      <c r="S192" s="10" t="s">
        <v>48</v>
      </c>
      <c r="T192" s="10"/>
      <c r="U192" s="10" t="s">
        <v>48</v>
      </c>
      <c r="V192" s="10"/>
      <c r="W192" s="10">
        <v>7</v>
      </c>
      <c r="X192" s="10">
        <v>7.0000000000000007E-2</v>
      </c>
      <c r="Y192" s="10" t="s">
        <v>91</v>
      </c>
      <c r="Z192" s="10"/>
      <c r="AA192" s="10"/>
      <c r="AB192" s="10" t="s">
        <v>1203</v>
      </c>
      <c r="AC192" s="10" t="s">
        <v>136</v>
      </c>
      <c r="AD192" s="10" t="s">
        <v>1170</v>
      </c>
      <c r="AE192" s="10" t="s">
        <v>57</v>
      </c>
      <c r="AF192" s="10" t="s">
        <v>1204</v>
      </c>
      <c r="AG192" s="10" t="s">
        <v>1205</v>
      </c>
      <c r="AH192" s="10" t="s">
        <v>73</v>
      </c>
      <c r="AI192" s="11" t="str">
        <f t="shared" si="18"/>
        <v>Sim</v>
      </c>
      <c r="AJ192" s="12" t="str">
        <f t="shared" si="19"/>
        <v>Sim</v>
      </c>
      <c r="AK192" s="12" t="s">
        <v>188</v>
      </c>
      <c r="AL192" s="12" t="str">
        <f t="shared" si="20"/>
        <v>Sim</v>
      </c>
      <c r="AM192" s="12" t="str">
        <f t="shared" si="25"/>
        <v>h &lt; 7,5 m</v>
      </c>
      <c r="AN192" s="12" t="str">
        <f t="shared" si="21"/>
        <v>Sim</v>
      </c>
      <c r="AO192" s="12" t="str">
        <f t="shared" si="22"/>
        <v>Pequena até 1 hm³</v>
      </c>
      <c r="ALU192"/>
      <c r="ALV192"/>
      <c r="ALW192"/>
      <c r="ALX192"/>
      <c r="ALY192"/>
      <c r="ALZ192"/>
      <c r="AMA192"/>
      <c r="AMB192"/>
      <c r="AMC192"/>
      <c r="AMD192"/>
      <c r="AME192"/>
      <c r="AMF192"/>
      <c r="AMG192"/>
      <c r="AMH192"/>
      <c r="AMI192"/>
      <c r="AMJ192"/>
    </row>
    <row r="193" spans="1:1024" s="1" customFormat="1" x14ac:dyDescent="0.25">
      <c r="A193" s="10">
        <v>6860</v>
      </c>
      <c r="B193" s="10" t="s">
        <v>1206</v>
      </c>
      <c r="C193" s="10"/>
      <c r="D193" s="10"/>
      <c r="E193" s="10" t="s">
        <v>54</v>
      </c>
      <c r="F193" s="10" t="s">
        <v>76</v>
      </c>
      <c r="G193" s="10" t="s">
        <v>1207</v>
      </c>
      <c r="H193" s="10" t="s">
        <v>46</v>
      </c>
      <c r="I193" s="10" t="s">
        <v>47</v>
      </c>
      <c r="J193" s="10" t="s">
        <v>47</v>
      </c>
      <c r="K193" s="10" t="s">
        <v>48</v>
      </c>
      <c r="L193" s="10" t="s">
        <v>48</v>
      </c>
      <c r="M193" s="10" t="s">
        <v>49</v>
      </c>
      <c r="N193" s="10" t="s">
        <v>1208</v>
      </c>
      <c r="O193" s="10" t="s">
        <v>79</v>
      </c>
      <c r="P193" s="10"/>
      <c r="Q193" s="10" t="s">
        <v>42</v>
      </c>
      <c r="R193" s="10" t="s">
        <v>1209</v>
      </c>
      <c r="S193" s="10" t="s">
        <v>48</v>
      </c>
      <c r="T193" s="10"/>
      <c r="U193" s="10" t="s">
        <v>48</v>
      </c>
      <c r="V193" s="10"/>
      <c r="W193" s="10"/>
      <c r="X193" s="10"/>
      <c r="Y193" s="10" t="s">
        <v>53</v>
      </c>
      <c r="Z193" s="10"/>
      <c r="AA193" s="10"/>
      <c r="AB193" s="10" t="s">
        <v>1210</v>
      </c>
      <c r="AC193" s="10" t="s">
        <v>81</v>
      </c>
      <c r="AD193" s="10"/>
      <c r="AE193" s="10" t="s">
        <v>57</v>
      </c>
      <c r="AF193" s="10" t="s">
        <v>1211</v>
      </c>
      <c r="AG193" s="10" t="s">
        <v>1212</v>
      </c>
      <c r="AH193" s="10" t="s">
        <v>60</v>
      </c>
      <c r="AI193" s="11" t="str">
        <f t="shared" si="18"/>
        <v>Sim</v>
      </c>
      <c r="AJ193" s="12" t="str">
        <f t="shared" si="19"/>
        <v>Sim</v>
      </c>
      <c r="AK193" s="12" t="s">
        <v>188</v>
      </c>
      <c r="AL193" s="12" t="str">
        <f t="shared" si="20"/>
        <v>Não</v>
      </c>
      <c r="AM193" s="12" t="str">
        <f t="shared" si="25"/>
        <v>Sem Informação</v>
      </c>
      <c r="AN193" s="12" t="str">
        <f t="shared" si="21"/>
        <v>Não</v>
      </c>
      <c r="AO193" s="12" t="str">
        <f t="shared" si="22"/>
        <v>Sem Informação</v>
      </c>
      <c r="ALU193"/>
      <c r="ALV193"/>
      <c r="ALW193"/>
      <c r="ALX193"/>
      <c r="ALY193"/>
      <c r="ALZ193"/>
      <c r="AMA193"/>
      <c r="AMB193"/>
      <c r="AMC193"/>
      <c r="AMD193"/>
      <c r="AME193"/>
      <c r="AMF193"/>
      <c r="AMG193"/>
      <c r="AMH193"/>
      <c r="AMI193"/>
      <c r="AMJ193"/>
    </row>
    <row r="194" spans="1:1024" s="1" customFormat="1" x14ac:dyDescent="0.25">
      <c r="A194" s="10">
        <v>1209</v>
      </c>
      <c r="B194" s="10" t="s">
        <v>1213</v>
      </c>
      <c r="C194" s="10" t="s">
        <v>42</v>
      </c>
      <c r="D194" s="10"/>
      <c r="E194" s="10" t="s">
        <v>293</v>
      </c>
      <c r="F194" s="10" t="s">
        <v>86</v>
      </c>
      <c r="G194" s="10" t="s">
        <v>1214</v>
      </c>
      <c r="H194" s="10"/>
      <c r="I194" s="10" t="s">
        <v>47</v>
      </c>
      <c r="J194" s="10" t="s">
        <v>47</v>
      </c>
      <c r="K194" s="10" t="s">
        <v>42</v>
      </c>
      <c r="L194" s="10" t="s">
        <v>42</v>
      </c>
      <c r="M194" s="10" t="s">
        <v>295</v>
      </c>
      <c r="N194" s="10" t="s">
        <v>1215</v>
      </c>
      <c r="O194" s="10" t="s">
        <v>297</v>
      </c>
      <c r="P194" s="10">
        <v>8821</v>
      </c>
      <c r="Q194" s="10" t="s">
        <v>42</v>
      </c>
      <c r="R194" s="10" t="s">
        <v>1216</v>
      </c>
      <c r="S194" s="10" t="s">
        <v>42</v>
      </c>
      <c r="T194" s="10"/>
      <c r="U194" s="10" t="s">
        <v>48</v>
      </c>
      <c r="V194" s="10">
        <v>23</v>
      </c>
      <c r="W194" s="10">
        <v>23</v>
      </c>
      <c r="X194" s="10">
        <v>1.5880000000000001</v>
      </c>
      <c r="Y194" s="10" t="s">
        <v>91</v>
      </c>
      <c r="Z194" s="10" t="s">
        <v>215</v>
      </c>
      <c r="AA194" s="10"/>
      <c r="AB194" s="10" t="s">
        <v>1217</v>
      </c>
      <c r="AC194" s="10" t="s">
        <v>94</v>
      </c>
      <c r="AD194" s="10"/>
      <c r="AE194" s="10" t="s">
        <v>57</v>
      </c>
      <c r="AF194" s="10" t="s">
        <v>1218</v>
      </c>
      <c r="AG194" s="10" t="s">
        <v>1219</v>
      </c>
      <c r="AH194" s="10" t="s">
        <v>73</v>
      </c>
      <c r="AI194" s="11" t="str">
        <f t="shared" ref="AI194:AI257" si="26">IF(ISBLANK(R194),"Não","Sim")</f>
        <v>Sim</v>
      </c>
      <c r="AJ194" s="12" t="str">
        <f t="shared" ref="AJ194:AJ257" si="27">IF(ISBLANK(N194),"Não","Sim")</f>
        <v>Sim</v>
      </c>
      <c r="AK194" s="12" t="s">
        <v>188</v>
      </c>
      <c r="AL194" s="12" t="str">
        <f t="shared" ref="AL194:AL257" si="28">IF(AND(ISBLANK(V194),ISBLANK(W194)),"Não","Sim")</f>
        <v>Sim</v>
      </c>
      <c r="AM194" s="12" t="str">
        <f t="shared" si="25"/>
        <v>15 m &lt; h &lt; 30 m</v>
      </c>
      <c r="AN194" s="12" t="str">
        <f t="shared" ref="AN194:AN257" si="29">IF(ISBLANK(X194),"Não","Sim")</f>
        <v>Sim</v>
      </c>
      <c r="AO194" s="12" t="str">
        <f t="shared" ref="AO194:AO257" si="30">IF(AN194="Não","Sem Informação",IF(X194&lt;=1,"Pequena até 1 hm³",IF(AND(X194&gt;1,X194&lt;=3),"Pequena entre 1 e 3 hm³",IF(AND(X194&gt;3,X194&lt;=5),"Pequena entre 3 e 5 hm³",IF(AND(X194&gt;5,X194&lt;=75),"Média",IF(AND(X194&gt;75,X194&lt;=200),"Grande","Muito Grande"))))))</f>
        <v>Pequena entre 1 e 3 hm³</v>
      </c>
      <c r="ALU194"/>
      <c r="ALV194"/>
      <c r="ALW194"/>
      <c r="ALX194"/>
      <c r="ALY194"/>
      <c r="ALZ194"/>
      <c r="AMA194"/>
      <c r="AMB194"/>
      <c r="AMC194"/>
      <c r="AMD194"/>
      <c r="AME194"/>
      <c r="AMF194"/>
      <c r="AMG194"/>
      <c r="AMH194"/>
      <c r="AMI194"/>
      <c r="AMJ194"/>
    </row>
    <row r="195" spans="1:1024" s="1" customFormat="1" x14ac:dyDescent="0.25">
      <c r="A195" s="10">
        <v>18866</v>
      </c>
      <c r="B195" s="10" t="s">
        <v>1220</v>
      </c>
      <c r="C195" s="10"/>
      <c r="D195" s="10" t="s">
        <v>1221</v>
      </c>
      <c r="E195" s="10" t="s">
        <v>43</v>
      </c>
      <c r="F195" s="10" t="s">
        <v>129</v>
      </c>
      <c r="G195" s="10" t="s">
        <v>1222</v>
      </c>
      <c r="H195" s="10" t="s">
        <v>46</v>
      </c>
      <c r="I195" s="10" t="s">
        <v>47</v>
      </c>
      <c r="J195" s="10" t="s">
        <v>47</v>
      </c>
      <c r="K195" s="10" t="s">
        <v>42</v>
      </c>
      <c r="L195" s="10" t="s">
        <v>42</v>
      </c>
      <c r="M195" s="10" t="s">
        <v>101</v>
      </c>
      <c r="N195" s="10" t="s">
        <v>1223</v>
      </c>
      <c r="O195" s="10" t="s">
        <v>134</v>
      </c>
      <c r="P195" s="10"/>
      <c r="Q195" s="10" t="s">
        <v>42</v>
      </c>
      <c r="R195" s="10">
        <v>2630</v>
      </c>
      <c r="S195" s="10" t="s">
        <v>48</v>
      </c>
      <c r="T195" s="10"/>
      <c r="U195" s="10" t="s">
        <v>48</v>
      </c>
      <c r="V195" s="10">
        <v>4</v>
      </c>
      <c r="W195" s="10">
        <v>4</v>
      </c>
      <c r="X195" s="10">
        <v>4.9000000000000002E-2</v>
      </c>
      <c r="Y195" s="10" t="s">
        <v>91</v>
      </c>
      <c r="Z195" s="10"/>
      <c r="AA195" s="10"/>
      <c r="AB195" s="10" t="s">
        <v>1224</v>
      </c>
      <c r="AC195" s="10" t="s">
        <v>136</v>
      </c>
      <c r="AD195" s="10" t="s">
        <v>1225</v>
      </c>
      <c r="AE195" s="10" t="s">
        <v>57</v>
      </c>
      <c r="AF195" s="10" t="s">
        <v>1226</v>
      </c>
      <c r="AG195" s="10" t="s">
        <v>1227</v>
      </c>
      <c r="AH195" s="10" t="s">
        <v>73</v>
      </c>
      <c r="AI195" s="11" t="str">
        <f t="shared" si="26"/>
        <v>Sim</v>
      </c>
      <c r="AJ195" s="12" t="str">
        <f t="shared" si="27"/>
        <v>Sim</v>
      </c>
      <c r="AK195" s="12" t="s">
        <v>188</v>
      </c>
      <c r="AL195" s="12" t="str">
        <f t="shared" si="28"/>
        <v>Sim</v>
      </c>
      <c r="AM195" s="12" t="str">
        <f t="shared" si="25"/>
        <v>h &lt; 7,5 m</v>
      </c>
      <c r="AN195" s="12" t="str">
        <f t="shared" si="29"/>
        <v>Sim</v>
      </c>
      <c r="AO195" s="12" t="str">
        <f t="shared" si="30"/>
        <v>Pequena até 1 hm³</v>
      </c>
      <c r="ALU195"/>
      <c r="ALV195"/>
      <c r="ALW195"/>
      <c r="ALX195"/>
      <c r="ALY195"/>
      <c r="ALZ195"/>
      <c r="AMA195"/>
      <c r="AMB195"/>
      <c r="AMC195"/>
      <c r="AMD195"/>
      <c r="AME195"/>
      <c r="AMF195"/>
      <c r="AMG195"/>
      <c r="AMH195"/>
      <c r="AMI195"/>
      <c r="AMJ195"/>
    </row>
    <row r="196" spans="1:1024" s="1" customFormat="1" x14ac:dyDescent="0.25">
      <c r="A196" s="10">
        <v>3835</v>
      </c>
      <c r="B196" s="10" t="s">
        <v>1228</v>
      </c>
      <c r="C196" s="10"/>
      <c r="D196" s="10" t="s">
        <v>194</v>
      </c>
      <c r="E196" s="10" t="s">
        <v>230</v>
      </c>
      <c r="F196" s="10" t="s">
        <v>76</v>
      </c>
      <c r="G196" s="10" t="s">
        <v>1229</v>
      </c>
      <c r="H196" s="10" t="s">
        <v>46</v>
      </c>
      <c r="I196" s="10" t="s">
        <v>47</v>
      </c>
      <c r="J196" s="10" t="s">
        <v>47</v>
      </c>
      <c r="K196" s="10" t="s">
        <v>48</v>
      </c>
      <c r="L196" s="10" t="s">
        <v>48</v>
      </c>
      <c r="M196" s="10" t="s">
        <v>49</v>
      </c>
      <c r="N196" s="10" t="s">
        <v>1228</v>
      </c>
      <c r="O196" s="10" t="s">
        <v>79</v>
      </c>
      <c r="P196" s="10"/>
      <c r="Q196" s="10" t="s">
        <v>42</v>
      </c>
      <c r="R196" s="10" t="s">
        <v>1230</v>
      </c>
      <c r="S196" s="10" t="s">
        <v>48</v>
      </c>
      <c r="T196" s="10"/>
      <c r="U196" s="10" t="s">
        <v>48</v>
      </c>
      <c r="V196" s="10"/>
      <c r="W196" s="10">
        <v>8.5</v>
      </c>
      <c r="X196" s="10">
        <v>9.9000000000000005E-2</v>
      </c>
      <c r="Y196" s="10" t="s">
        <v>53</v>
      </c>
      <c r="Z196" s="10"/>
      <c r="AA196" s="10"/>
      <c r="AB196" s="10" t="s">
        <v>1231</v>
      </c>
      <c r="AC196" s="10" t="s">
        <v>81</v>
      </c>
      <c r="AD196" s="10"/>
      <c r="AE196" s="10" t="s">
        <v>57</v>
      </c>
      <c r="AF196" s="10" t="s">
        <v>1232</v>
      </c>
      <c r="AG196" s="10" t="s">
        <v>1233</v>
      </c>
      <c r="AH196" s="10" t="s">
        <v>73</v>
      </c>
      <c r="AI196" s="11" t="str">
        <f t="shared" si="26"/>
        <v>Sim</v>
      </c>
      <c r="AJ196" s="12" t="str">
        <f t="shared" si="27"/>
        <v>Sim</v>
      </c>
      <c r="AK196" s="12" t="s">
        <v>188</v>
      </c>
      <c r="AL196" s="12" t="str">
        <f t="shared" si="28"/>
        <v>Sim</v>
      </c>
      <c r="AM196" s="12" t="str">
        <f t="shared" si="25"/>
        <v>7,5 m &lt; h &lt; 15 m</v>
      </c>
      <c r="AN196" s="12" t="str">
        <f t="shared" si="29"/>
        <v>Sim</v>
      </c>
      <c r="AO196" s="12" t="str">
        <f t="shared" si="30"/>
        <v>Pequena até 1 hm³</v>
      </c>
      <c r="ALU196"/>
      <c r="ALV196"/>
      <c r="ALW196"/>
      <c r="ALX196"/>
      <c r="ALY196"/>
      <c r="ALZ196"/>
      <c r="AMA196"/>
      <c r="AMB196"/>
      <c r="AMC196"/>
      <c r="AMD196"/>
      <c r="AME196"/>
      <c r="AMF196"/>
      <c r="AMG196"/>
      <c r="AMH196"/>
      <c r="AMI196"/>
      <c r="AMJ196"/>
    </row>
    <row r="197" spans="1:1024" s="1" customFormat="1" x14ac:dyDescent="0.25">
      <c r="A197" s="10">
        <v>3933</v>
      </c>
      <c r="B197" s="10" t="s">
        <v>194</v>
      </c>
      <c r="C197" s="10"/>
      <c r="D197" s="10" t="s">
        <v>194</v>
      </c>
      <c r="E197" s="10" t="s">
        <v>230</v>
      </c>
      <c r="F197" s="10" t="s">
        <v>76</v>
      </c>
      <c r="G197" s="10" t="s">
        <v>1229</v>
      </c>
      <c r="H197" s="10" t="s">
        <v>46</v>
      </c>
      <c r="I197" s="10" t="s">
        <v>47</v>
      </c>
      <c r="J197" s="10" t="s">
        <v>47</v>
      </c>
      <c r="K197" s="10" t="s">
        <v>48</v>
      </c>
      <c r="L197" s="10" t="s">
        <v>48</v>
      </c>
      <c r="M197" s="10" t="s">
        <v>49</v>
      </c>
      <c r="N197" s="10" t="s">
        <v>1234</v>
      </c>
      <c r="O197" s="10" t="s">
        <v>79</v>
      </c>
      <c r="P197" s="10" t="s">
        <v>194</v>
      </c>
      <c r="Q197" s="10" t="s">
        <v>42</v>
      </c>
      <c r="R197" s="10" t="s">
        <v>1235</v>
      </c>
      <c r="S197" s="10" t="s">
        <v>48</v>
      </c>
      <c r="T197" s="10"/>
      <c r="U197" s="10" t="s">
        <v>48</v>
      </c>
      <c r="V197" s="10"/>
      <c r="W197" s="10">
        <v>7</v>
      </c>
      <c r="X197" s="10">
        <v>0.16800000000000001</v>
      </c>
      <c r="Y197" s="10" t="s">
        <v>53</v>
      </c>
      <c r="Z197" s="10"/>
      <c r="AA197" s="10"/>
      <c r="AB197" s="10" t="s">
        <v>1236</v>
      </c>
      <c r="AC197" s="10" t="s">
        <v>81</v>
      </c>
      <c r="AD197" s="10"/>
      <c r="AE197" s="10" t="s">
        <v>57</v>
      </c>
      <c r="AF197" s="10" t="s">
        <v>1237</v>
      </c>
      <c r="AG197" s="10" t="s">
        <v>1238</v>
      </c>
      <c r="AH197" s="10" t="s">
        <v>73</v>
      </c>
      <c r="AI197" s="11" t="str">
        <f t="shared" si="26"/>
        <v>Sim</v>
      </c>
      <c r="AJ197" s="12" t="str">
        <f t="shared" si="27"/>
        <v>Sim</v>
      </c>
      <c r="AK197" s="12" t="s">
        <v>188</v>
      </c>
      <c r="AL197" s="12" t="str">
        <f t="shared" si="28"/>
        <v>Sim</v>
      </c>
      <c r="AM197" s="12" t="str">
        <f t="shared" si="25"/>
        <v>h &lt; 7,5 m</v>
      </c>
      <c r="AN197" s="12" t="str">
        <f t="shared" si="29"/>
        <v>Sim</v>
      </c>
      <c r="AO197" s="12" t="str">
        <f t="shared" si="30"/>
        <v>Pequena até 1 hm³</v>
      </c>
      <c r="ALU197"/>
      <c r="ALV197"/>
      <c r="ALW197"/>
      <c r="ALX197"/>
      <c r="ALY197"/>
      <c r="ALZ197"/>
      <c r="AMA197"/>
      <c r="AMB197"/>
      <c r="AMC197"/>
      <c r="AMD197"/>
      <c r="AME197"/>
      <c r="AMF197"/>
      <c r="AMG197"/>
      <c r="AMH197"/>
      <c r="AMI197"/>
      <c r="AMJ197"/>
    </row>
    <row r="198" spans="1:1024" s="1" customFormat="1" x14ac:dyDescent="0.25">
      <c r="A198" s="10">
        <v>6734</v>
      </c>
      <c r="B198" s="10" t="s">
        <v>1239</v>
      </c>
      <c r="C198" s="10"/>
      <c r="D198" s="10"/>
      <c r="E198" s="10" t="s">
        <v>610</v>
      </c>
      <c r="F198" s="10" t="s">
        <v>76</v>
      </c>
      <c r="G198" s="10" t="s">
        <v>1229</v>
      </c>
      <c r="H198" s="10" t="s">
        <v>46</v>
      </c>
      <c r="I198" s="10" t="s">
        <v>47</v>
      </c>
      <c r="J198" s="10" t="s">
        <v>47</v>
      </c>
      <c r="K198" s="10" t="s">
        <v>48</v>
      </c>
      <c r="L198" s="10" t="s">
        <v>48</v>
      </c>
      <c r="M198" s="10" t="s">
        <v>49</v>
      </c>
      <c r="N198" s="10" t="s">
        <v>1240</v>
      </c>
      <c r="O198" s="10" t="s">
        <v>79</v>
      </c>
      <c r="P198" s="10"/>
      <c r="Q198" s="10" t="s">
        <v>42</v>
      </c>
      <c r="R198" s="10" t="s">
        <v>1241</v>
      </c>
      <c r="S198" s="10" t="s">
        <v>48</v>
      </c>
      <c r="T198" s="10"/>
      <c r="U198" s="10" t="s">
        <v>48</v>
      </c>
      <c r="V198" s="10"/>
      <c r="W198" s="10"/>
      <c r="X198" s="10"/>
      <c r="Y198" s="10" t="s">
        <v>53</v>
      </c>
      <c r="Z198" s="10"/>
      <c r="AA198" s="10"/>
      <c r="AB198" s="10" t="s">
        <v>55</v>
      </c>
      <c r="AC198" s="10" t="s">
        <v>81</v>
      </c>
      <c r="AD198" s="10"/>
      <c r="AE198" s="10" t="s">
        <v>57</v>
      </c>
      <c r="AF198" s="10" t="s">
        <v>1242</v>
      </c>
      <c r="AG198" s="10" t="s">
        <v>1243</v>
      </c>
      <c r="AH198" s="10" t="s">
        <v>60</v>
      </c>
      <c r="AI198" s="11" t="str">
        <f t="shared" si="26"/>
        <v>Sim</v>
      </c>
      <c r="AJ198" s="12" t="str">
        <f t="shared" si="27"/>
        <v>Sim</v>
      </c>
      <c r="AK198" s="12" t="s">
        <v>188</v>
      </c>
      <c r="AL198" s="12" t="str">
        <f t="shared" si="28"/>
        <v>Não</v>
      </c>
      <c r="AM198" s="12" t="str">
        <f t="shared" si="25"/>
        <v>Sem Informação</v>
      </c>
      <c r="AN198" s="12" t="str">
        <f t="shared" si="29"/>
        <v>Não</v>
      </c>
      <c r="AO198" s="12" t="str">
        <f t="shared" si="30"/>
        <v>Sem Informação</v>
      </c>
      <c r="ALU198"/>
      <c r="ALV198"/>
      <c r="ALW198"/>
      <c r="ALX198"/>
      <c r="ALY198"/>
      <c r="ALZ198"/>
      <c r="AMA198"/>
      <c r="AMB198"/>
      <c r="AMC198"/>
      <c r="AMD198"/>
      <c r="AME198"/>
      <c r="AMF198"/>
      <c r="AMG198"/>
      <c r="AMH198"/>
      <c r="AMI198"/>
      <c r="AMJ198"/>
    </row>
    <row r="199" spans="1:1024" s="1" customFormat="1" x14ac:dyDescent="0.25">
      <c r="A199" s="10">
        <v>6760</v>
      </c>
      <c r="B199" s="10" t="s">
        <v>1244</v>
      </c>
      <c r="C199" s="10"/>
      <c r="D199" s="10"/>
      <c r="E199" s="10" t="s">
        <v>75</v>
      </c>
      <c r="F199" s="10" t="s">
        <v>76</v>
      </c>
      <c r="G199" s="10" t="s">
        <v>1229</v>
      </c>
      <c r="H199" s="10" t="s">
        <v>46</v>
      </c>
      <c r="I199" s="10" t="s">
        <v>47</v>
      </c>
      <c r="J199" s="10" t="s">
        <v>47</v>
      </c>
      <c r="K199" s="10" t="s">
        <v>48</v>
      </c>
      <c r="L199" s="10" t="s">
        <v>48</v>
      </c>
      <c r="M199" s="10" t="s">
        <v>49</v>
      </c>
      <c r="N199" s="10" t="s">
        <v>1245</v>
      </c>
      <c r="O199" s="10" t="s">
        <v>79</v>
      </c>
      <c r="P199" s="10"/>
      <c r="Q199" s="10" t="s">
        <v>42</v>
      </c>
      <c r="R199" s="10" t="s">
        <v>1246</v>
      </c>
      <c r="S199" s="10" t="s">
        <v>48</v>
      </c>
      <c r="T199" s="10"/>
      <c r="U199" s="10" t="s">
        <v>48</v>
      </c>
      <c r="V199" s="10"/>
      <c r="W199" s="10"/>
      <c r="X199" s="10">
        <v>2.6549999999999998</v>
      </c>
      <c r="Y199" s="10" t="s">
        <v>53</v>
      </c>
      <c r="Z199" s="10"/>
      <c r="AA199" s="10"/>
      <c r="AB199" s="10" t="s">
        <v>1247</v>
      </c>
      <c r="AC199" s="10" t="s">
        <v>81</v>
      </c>
      <c r="AD199" s="10"/>
      <c r="AE199" s="10" t="s">
        <v>57</v>
      </c>
      <c r="AF199" s="10" t="s">
        <v>1248</v>
      </c>
      <c r="AG199" s="10" t="s">
        <v>1249</v>
      </c>
      <c r="AH199" s="10" t="s">
        <v>60</v>
      </c>
      <c r="AI199" s="11" t="str">
        <f t="shared" si="26"/>
        <v>Sim</v>
      </c>
      <c r="AJ199" s="12" t="str">
        <f t="shared" si="27"/>
        <v>Sim</v>
      </c>
      <c r="AK199" s="12" t="s">
        <v>188</v>
      </c>
      <c r="AL199" s="12" t="str">
        <f t="shared" si="28"/>
        <v>Não</v>
      </c>
      <c r="AM199" s="12" t="str">
        <f t="shared" si="25"/>
        <v>Sem Informação</v>
      </c>
      <c r="AN199" s="12" t="str">
        <f t="shared" si="29"/>
        <v>Sim</v>
      </c>
      <c r="AO199" s="12" t="str">
        <f t="shared" si="30"/>
        <v>Pequena entre 1 e 3 hm³</v>
      </c>
      <c r="ALU199"/>
      <c r="ALV199"/>
      <c r="ALW199"/>
      <c r="ALX199"/>
      <c r="ALY199"/>
      <c r="ALZ199"/>
      <c r="AMA199"/>
      <c r="AMB199"/>
      <c r="AMC199"/>
      <c r="AMD199"/>
      <c r="AME199"/>
      <c r="AMF199"/>
      <c r="AMG199"/>
      <c r="AMH199"/>
      <c r="AMI199"/>
      <c r="AMJ199"/>
    </row>
    <row r="200" spans="1:1024" s="1" customFormat="1" x14ac:dyDescent="0.25">
      <c r="A200" s="10">
        <v>6802</v>
      </c>
      <c r="B200" s="10" t="s">
        <v>1250</v>
      </c>
      <c r="C200" s="10"/>
      <c r="D200" s="10"/>
      <c r="E200" s="10" t="s">
        <v>215</v>
      </c>
      <c r="F200" s="10" t="s">
        <v>76</v>
      </c>
      <c r="G200" s="10" t="s">
        <v>1229</v>
      </c>
      <c r="H200" s="10" t="s">
        <v>46</v>
      </c>
      <c r="I200" s="10" t="s">
        <v>47</v>
      </c>
      <c r="J200" s="10" t="s">
        <v>47</v>
      </c>
      <c r="K200" s="10" t="s">
        <v>48</v>
      </c>
      <c r="L200" s="10" t="s">
        <v>48</v>
      </c>
      <c r="M200" s="10" t="s">
        <v>49</v>
      </c>
      <c r="N200" s="10" t="s">
        <v>823</v>
      </c>
      <c r="O200" s="10" t="s">
        <v>79</v>
      </c>
      <c r="P200" s="10"/>
      <c r="Q200" s="10" t="s">
        <v>42</v>
      </c>
      <c r="R200" s="10" t="s">
        <v>1251</v>
      </c>
      <c r="S200" s="10" t="s">
        <v>48</v>
      </c>
      <c r="T200" s="10"/>
      <c r="U200" s="10" t="s">
        <v>48</v>
      </c>
      <c r="V200" s="10"/>
      <c r="W200" s="10"/>
      <c r="X200" s="10"/>
      <c r="Y200" s="10" t="s">
        <v>53</v>
      </c>
      <c r="Z200" s="10"/>
      <c r="AA200" s="10"/>
      <c r="AB200" s="10" t="s">
        <v>1252</v>
      </c>
      <c r="AC200" s="10" t="s">
        <v>81</v>
      </c>
      <c r="AD200" s="10"/>
      <c r="AE200" s="10" t="s">
        <v>57</v>
      </c>
      <c r="AF200" s="10" t="s">
        <v>1253</v>
      </c>
      <c r="AG200" s="10" t="s">
        <v>1254</v>
      </c>
      <c r="AH200" s="10" t="s">
        <v>60</v>
      </c>
      <c r="AI200" s="11" t="str">
        <f t="shared" si="26"/>
        <v>Sim</v>
      </c>
      <c r="AJ200" s="12" t="str">
        <f t="shared" si="27"/>
        <v>Sim</v>
      </c>
      <c r="AK200" s="12" t="s">
        <v>188</v>
      </c>
      <c r="AL200" s="12" t="str">
        <f t="shared" si="28"/>
        <v>Não</v>
      </c>
      <c r="AM200" s="12" t="str">
        <f t="shared" si="25"/>
        <v>Sem Informação</v>
      </c>
      <c r="AN200" s="12" t="str">
        <f t="shared" si="29"/>
        <v>Não</v>
      </c>
      <c r="AO200" s="12" t="str">
        <f t="shared" si="30"/>
        <v>Sem Informação</v>
      </c>
      <c r="ALU200"/>
      <c r="ALV200"/>
      <c r="ALW200"/>
      <c r="ALX200"/>
      <c r="ALY200"/>
      <c r="ALZ200"/>
      <c r="AMA200"/>
      <c r="AMB200"/>
      <c r="AMC200"/>
      <c r="AMD200"/>
      <c r="AME200"/>
      <c r="AMF200"/>
      <c r="AMG200"/>
      <c r="AMH200"/>
      <c r="AMI200"/>
      <c r="AMJ200"/>
    </row>
    <row r="201" spans="1:1024" s="1" customFormat="1" x14ac:dyDescent="0.25">
      <c r="A201" s="10">
        <v>3846</v>
      </c>
      <c r="B201" s="10" t="s">
        <v>181</v>
      </c>
      <c r="C201" s="10"/>
      <c r="D201" s="10"/>
      <c r="E201" s="10" t="s">
        <v>230</v>
      </c>
      <c r="F201" s="10" t="s">
        <v>76</v>
      </c>
      <c r="G201" s="10" t="s">
        <v>1229</v>
      </c>
      <c r="H201" s="10" t="s">
        <v>46</v>
      </c>
      <c r="I201" s="10" t="s">
        <v>47</v>
      </c>
      <c r="J201" s="10" t="s">
        <v>131</v>
      </c>
      <c r="K201" s="10" t="s">
        <v>48</v>
      </c>
      <c r="L201" s="10" t="s">
        <v>48</v>
      </c>
      <c r="M201" s="10" t="s">
        <v>49</v>
      </c>
      <c r="N201" s="10" t="s">
        <v>1255</v>
      </c>
      <c r="O201" s="10" t="s">
        <v>79</v>
      </c>
      <c r="P201" s="10"/>
      <c r="Q201" s="10" t="s">
        <v>42</v>
      </c>
      <c r="R201" s="10" t="s">
        <v>1256</v>
      </c>
      <c r="S201" s="10" t="s">
        <v>48</v>
      </c>
      <c r="T201" s="10"/>
      <c r="U201" s="10" t="s">
        <v>48</v>
      </c>
      <c r="V201" s="10"/>
      <c r="W201" s="10">
        <v>1.9</v>
      </c>
      <c r="X201" s="10">
        <v>5.8000000000000003E-2</v>
      </c>
      <c r="Y201" s="10" t="s">
        <v>53</v>
      </c>
      <c r="Z201" s="10"/>
      <c r="AA201" s="10"/>
      <c r="AB201" s="10" t="s">
        <v>1257</v>
      </c>
      <c r="AC201" s="10" t="s">
        <v>81</v>
      </c>
      <c r="AD201" s="10"/>
      <c r="AE201" s="10" t="s">
        <v>57</v>
      </c>
      <c r="AF201" s="10" t="s">
        <v>1258</v>
      </c>
      <c r="AG201" s="10" t="s">
        <v>1259</v>
      </c>
      <c r="AH201" s="10" t="s">
        <v>73</v>
      </c>
      <c r="AI201" s="11" t="str">
        <f t="shared" si="26"/>
        <v>Sim</v>
      </c>
      <c r="AJ201" s="12" t="str">
        <f t="shared" si="27"/>
        <v>Sim</v>
      </c>
      <c r="AK201" s="12" t="s">
        <v>188</v>
      </c>
      <c r="AL201" s="12" t="str">
        <f t="shared" si="28"/>
        <v>Sim</v>
      </c>
      <c r="AM201" s="12" t="str">
        <f t="shared" si="25"/>
        <v>h &lt; 7,5 m</v>
      </c>
      <c r="AN201" s="12" t="str">
        <f t="shared" si="29"/>
        <v>Sim</v>
      </c>
      <c r="AO201" s="12" t="str">
        <f t="shared" si="30"/>
        <v>Pequena até 1 hm³</v>
      </c>
      <c r="ALU201"/>
      <c r="ALV201"/>
      <c r="ALW201"/>
      <c r="ALX201"/>
      <c r="ALY201"/>
      <c r="ALZ201"/>
      <c r="AMA201"/>
      <c r="AMB201"/>
      <c r="AMC201"/>
      <c r="AMD201"/>
      <c r="AME201"/>
      <c r="AMF201"/>
      <c r="AMG201"/>
      <c r="AMH201"/>
      <c r="AMI201"/>
      <c r="AMJ201"/>
    </row>
    <row r="202" spans="1:1024" s="1" customFormat="1" x14ac:dyDescent="0.25">
      <c r="A202" s="10">
        <v>6766</v>
      </c>
      <c r="B202" s="10" t="s">
        <v>1260</v>
      </c>
      <c r="C202" s="10"/>
      <c r="D202" s="10"/>
      <c r="E202" s="10" t="s">
        <v>215</v>
      </c>
      <c r="F202" s="10" t="s">
        <v>76</v>
      </c>
      <c r="G202" s="10" t="s">
        <v>1229</v>
      </c>
      <c r="H202" s="10" t="s">
        <v>46</v>
      </c>
      <c r="I202" s="10" t="s">
        <v>47</v>
      </c>
      <c r="J202" s="10" t="s">
        <v>131</v>
      </c>
      <c r="K202" s="10" t="s">
        <v>48</v>
      </c>
      <c r="L202" s="10" t="s">
        <v>48</v>
      </c>
      <c r="M202" s="10" t="s">
        <v>49</v>
      </c>
      <c r="N202" s="10" t="s">
        <v>823</v>
      </c>
      <c r="O202" s="10" t="s">
        <v>79</v>
      </c>
      <c r="P202" s="10"/>
      <c r="Q202" s="10" t="s">
        <v>42</v>
      </c>
      <c r="R202" s="10" t="s">
        <v>824</v>
      </c>
      <c r="S202" s="10" t="s">
        <v>48</v>
      </c>
      <c r="T202" s="10"/>
      <c r="U202" s="10" t="s">
        <v>48</v>
      </c>
      <c r="V202" s="10"/>
      <c r="W202" s="10"/>
      <c r="X202" s="10"/>
      <c r="Y202" s="10" t="s">
        <v>91</v>
      </c>
      <c r="Z202" s="10"/>
      <c r="AA202" s="10"/>
      <c r="AB202" s="10" t="s">
        <v>1261</v>
      </c>
      <c r="AC202" s="10" t="s">
        <v>81</v>
      </c>
      <c r="AD202" s="10"/>
      <c r="AE202" s="10" t="s">
        <v>57</v>
      </c>
      <c r="AF202" s="10" t="s">
        <v>1262</v>
      </c>
      <c r="AG202" s="10" t="s">
        <v>1263</v>
      </c>
      <c r="AH202" s="10" t="s">
        <v>60</v>
      </c>
      <c r="AI202" s="11" t="str">
        <f t="shared" si="26"/>
        <v>Sim</v>
      </c>
      <c r="AJ202" s="12" t="str">
        <f t="shared" si="27"/>
        <v>Sim</v>
      </c>
      <c r="AK202" s="12" t="s">
        <v>188</v>
      </c>
      <c r="AL202" s="12" t="str">
        <f t="shared" si="28"/>
        <v>Não</v>
      </c>
      <c r="AM202" s="12" t="str">
        <f t="shared" si="25"/>
        <v>Sem Informação</v>
      </c>
      <c r="AN202" s="12" t="str">
        <f t="shared" si="29"/>
        <v>Não</v>
      </c>
      <c r="AO202" s="12" t="str">
        <f t="shared" si="30"/>
        <v>Sem Informação</v>
      </c>
      <c r="ALU202"/>
      <c r="ALV202"/>
      <c r="ALW202"/>
      <c r="ALX202"/>
      <c r="ALY202"/>
      <c r="ALZ202"/>
      <c r="AMA202"/>
      <c r="AMB202"/>
      <c r="AMC202"/>
      <c r="AMD202"/>
      <c r="AME202"/>
      <c r="AMF202"/>
      <c r="AMG202"/>
      <c r="AMH202"/>
      <c r="AMI202"/>
      <c r="AMJ202"/>
    </row>
    <row r="203" spans="1:1024" s="1" customFormat="1" x14ac:dyDescent="0.25">
      <c r="A203" s="10">
        <v>6785</v>
      </c>
      <c r="B203" s="10" t="s">
        <v>1264</v>
      </c>
      <c r="C203" s="10"/>
      <c r="D203" s="10"/>
      <c r="E203" s="10" t="s">
        <v>215</v>
      </c>
      <c r="F203" s="10" t="s">
        <v>76</v>
      </c>
      <c r="G203" s="10" t="s">
        <v>1229</v>
      </c>
      <c r="H203" s="10" t="s">
        <v>46</v>
      </c>
      <c r="I203" s="10" t="s">
        <v>47</v>
      </c>
      <c r="J203" s="10" t="s">
        <v>131</v>
      </c>
      <c r="K203" s="10" t="s">
        <v>48</v>
      </c>
      <c r="L203" s="10" t="s">
        <v>48</v>
      </c>
      <c r="M203" s="10" t="s">
        <v>49</v>
      </c>
      <c r="N203" s="10" t="s">
        <v>410</v>
      </c>
      <c r="O203" s="10" t="s">
        <v>79</v>
      </c>
      <c r="P203" s="10"/>
      <c r="Q203" s="10" t="s">
        <v>42</v>
      </c>
      <c r="R203" s="10" t="s">
        <v>1265</v>
      </c>
      <c r="S203" s="10" t="s">
        <v>48</v>
      </c>
      <c r="T203" s="10"/>
      <c r="U203" s="10" t="s">
        <v>48</v>
      </c>
      <c r="V203" s="10"/>
      <c r="W203" s="10"/>
      <c r="X203" s="10"/>
      <c r="Y203" s="10" t="s">
        <v>53</v>
      </c>
      <c r="Z203" s="10"/>
      <c r="AA203" s="10"/>
      <c r="AB203" s="10" t="s">
        <v>1266</v>
      </c>
      <c r="AC203" s="10" t="s">
        <v>81</v>
      </c>
      <c r="AD203" s="10"/>
      <c r="AE203" s="10" t="s">
        <v>57</v>
      </c>
      <c r="AF203" s="10" t="s">
        <v>1267</v>
      </c>
      <c r="AG203" s="10" t="s">
        <v>1268</v>
      </c>
      <c r="AH203" s="10" t="s">
        <v>60</v>
      </c>
      <c r="AI203" s="11" t="str">
        <f t="shared" si="26"/>
        <v>Sim</v>
      </c>
      <c r="AJ203" s="12" t="str">
        <f t="shared" si="27"/>
        <v>Sim</v>
      </c>
      <c r="AK203" s="12" t="s">
        <v>188</v>
      </c>
      <c r="AL203" s="12" t="str">
        <f t="shared" si="28"/>
        <v>Não</v>
      </c>
      <c r="AM203" s="12" t="str">
        <f t="shared" si="25"/>
        <v>Sem Informação</v>
      </c>
      <c r="AN203" s="12" t="str">
        <f t="shared" si="29"/>
        <v>Não</v>
      </c>
      <c r="AO203" s="12" t="str">
        <f t="shared" si="30"/>
        <v>Sem Informação</v>
      </c>
      <c r="ALU203"/>
      <c r="ALV203"/>
      <c r="ALW203"/>
      <c r="ALX203"/>
      <c r="ALY203"/>
      <c r="ALZ203"/>
      <c r="AMA203"/>
      <c r="AMB203"/>
      <c r="AMC203"/>
      <c r="AMD203"/>
      <c r="AME203"/>
      <c r="AMF203"/>
      <c r="AMG203"/>
      <c r="AMH203"/>
      <c r="AMI203"/>
      <c r="AMJ203"/>
    </row>
    <row r="204" spans="1:1024" s="1" customFormat="1" x14ac:dyDescent="0.25">
      <c r="A204" s="10">
        <v>5884</v>
      </c>
      <c r="B204" s="10" t="s">
        <v>1269</v>
      </c>
      <c r="C204" s="10"/>
      <c r="D204" s="10" t="s">
        <v>237</v>
      </c>
      <c r="E204" s="10" t="s">
        <v>154</v>
      </c>
      <c r="F204" s="10" t="s">
        <v>238</v>
      </c>
      <c r="G204" s="10" t="s">
        <v>1270</v>
      </c>
      <c r="H204" s="10"/>
      <c r="I204" s="10" t="s">
        <v>47</v>
      </c>
      <c r="J204" s="10" t="s">
        <v>47</v>
      </c>
      <c r="K204" s="10" t="s">
        <v>48</v>
      </c>
      <c r="L204" s="10" t="s">
        <v>48</v>
      </c>
      <c r="M204" s="10" t="s">
        <v>132</v>
      </c>
      <c r="N204" s="10" t="s">
        <v>1271</v>
      </c>
      <c r="O204" s="10" t="s">
        <v>241</v>
      </c>
      <c r="P204" s="10"/>
      <c r="Q204" s="10" t="s">
        <v>42</v>
      </c>
      <c r="R204" s="10"/>
      <c r="S204" s="10" t="s">
        <v>48</v>
      </c>
      <c r="T204" s="10"/>
      <c r="U204" s="10" t="s">
        <v>48</v>
      </c>
      <c r="V204" s="10"/>
      <c r="W204" s="10">
        <v>8</v>
      </c>
      <c r="X204" s="10">
        <v>0.3</v>
      </c>
      <c r="Y204" s="10" t="s">
        <v>91</v>
      </c>
      <c r="Z204" s="10"/>
      <c r="AA204" s="10" t="s">
        <v>106</v>
      </c>
      <c r="AB204" s="10" t="s">
        <v>1272</v>
      </c>
      <c r="AC204" s="10" t="s">
        <v>136</v>
      </c>
      <c r="AD204" s="10" t="s">
        <v>243</v>
      </c>
      <c r="AE204" s="10"/>
      <c r="AF204" s="10" t="s">
        <v>1273</v>
      </c>
      <c r="AG204" s="10" t="s">
        <v>1274</v>
      </c>
      <c r="AH204" s="10" t="s">
        <v>127</v>
      </c>
      <c r="AI204" s="11" t="str">
        <f t="shared" si="26"/>
        <v>Não</v>
      </c>
      <c r="AJ204" s="12" t="str">
        <f t="shared" si="27"/>
        <v>Sim</v>
      </c>
      <c r="AK204" s="12" t="s">
        <v>188</v>
      </c>
      <c r="AL204" s="12" t="str">
        <f t="shared" si="28"/>
        <v>Sim</v>
      </c>
      <c r="AM204" s="12" t="str">
        <f t="shared" si="25"/>
        <v>7,5 m &lt; h &lt; 15 m</v>
      </c>
      <c r="AN204" s="12" t="str">
        <f t="shared" si="29"/>
        <v>Sim</v>
      </c>
      <c r="AO204" s="12" t="str">
        <f t="shared" si="30"/>
        <v>Pequena até 1 hm³</v>
      </c>
      <c r="ALU204"/>
      <c r="ALV204"/>
      <c r="ALW204"/>
      <c r="ALX204"/>
      <c r="ALY204"/>
      <c r="ALZ204"/>
      <c r="AMA204"/>
      <c r="AMB204"/>
      <c r="AMC204"/>
      <c r="AMD204"/>
      <c r="AME204"/>
      <c r="AMF204"/>
      <c r="AMG204"/>
      <c r="AMH204"/>
      <c r="AMI204"/>
      <c r="AMJ204"/>
    </row>
    <row r="205" spans="1:1024" s="1" customFormat="1" x14ac:dyDescent="0.25">
      <c r="A205" s="10">
        <v>19417</v>
      </c>
      <c r="B205" s="10" t="s">
        <v>1275</v>
      </c>
      <c r="C205" s="10"/>
      <c r="D205" s="10"/>
      <c r="E205" s="10" t="s">
        <v>154</v>
      </c>
      <c r="F205" s="10" t="s">
        <v>63</v>
      </c>
      <c r="G205" s="10" t="s">
        <v>1276</v>
      </c>
      <c r="H205" s="10" t="s">
        <v>46</v>
      </c>
      <c r="I205" s="10" t="s">
        <v>47</v>
      </c>
      <c r="J205" s="10" t="s">
        <v>47</v>
      </c>
      <c r="K205" s="10" t="s">
        <v>48</v>
      </c>
      <c r="L205" s="10" t="s">
        <v>48</v>
      </c>
      <c r="M205" s="10" t="s">
        <v>49</v>
      </c>
      <c r="N205" s="10" t="s">
        <v>1277</v>
      </c>
      <c r="O205" s="10" t="s">
        <v>66</v>
      </c>
      <c r="P205" s="10" t="s">
        <v>1278</v>
      </c>
      <c r="Q205" s="10" t="s">
        <v>42</v>
      </c>
      <c r="R205" s="10"/>
      <c r="S205" s="10" t="s">
        <v>48</v>
      </c>
      <c r="T205" s="10"/>
      <c r="U205" s="10" t="s">
        <v>48</v>
      </c>
      <c r="V205" s="10">
        <v>3.6</v>
      </c>
      <c r="W205" s="10"/>
      <c r="X205" s="10">
        <v>0.01</v>
      </c>
      <c r="Y205" s="10" t="s">
        <v>91</v>
      </c>
      <c r="Z205" s="10"/>
      <c r="AA205" s="10"/>
      <c r="AB205" s="10" t="s">
        <v>1279</v>
      </c>
      <c r="AC205" s="10" t="s">
        <v>69</v>
      </c>
      <c r="AD205" s="10" t="s">
        <v>1280</v>
      </c>
      <c r="AE205" s="10" t="s">
        <v>57</v>
      </c>
      <c r="AF205" s="10" t="s">
        <v>1281</v>
      </c>
      <c r="AG205" s="10" t="s">
        <v>1282</v>
      </c>
      <c r="AH205" s="10" t="s">
        <v>127</v>
      </c>
      <c r="AI205" s="11" t="str">
        <f t="shared" si="26"/>
        <v>Não</v>
      </c>
      <c r="AJ205" s="12" t="str">
        <f t="shared" si="27"/>
        <v>Sim</v>
      </c>
      <c r="AK205" s="12" t="s">
        <v>188</v>
      </c>
      <c r="AL205" s="12" t="str">
        <f t="shared" si="28"/>
        <v>Sim</v>
      </c>
      <c r="AM205" s="12" t="str">
        <f>IF(ISBLANK(V205),"Sem Informação",IF(V205&lt;=7.5,"h &lt; 7,5 m",IF(AND(V205&gt;7.5,V205&lt;=15),"7,5 m &lt; h &lt; 15 m",IF(AND(V205&gt;15,V205&lt;=30),"15 m &lt; h &lt; 30 m",IF(AND(V205&gt;30,V205&lt;=70),"30 m &lt; h &lt; 70 m",IF(AND(V205&gt;70,V205&lt;=100),"70 m &lt; h &lt; 100","h &gt; 100 m"))))))</f>
        <v>h &lt; 7,5 m</v>
      </c>
      <c r="AN205" s="12" t="str">
        <f t="shared" si="29"/>
        <v>Sim</v>
      </c>
      <c r="AO205" s="12" t="str">
        <f t="shared" si="30"/>
        <v>Pequena até 1 hm³</v>
      </c>
      <c r="ALU205"/>
      <c r="ALV205"/>
      <c r="ALW205"/>
      <c r="ALX205"/>
      <c r="ALY205"/>
      <c r="ALZ205"/>
      <c r="AMA205"/>
      <c r="AMB205"/>
      <c r="AMC205"/>
      <c r="AMD205"/>
      <c r="AME205"/>
      <c r="AMF205"/>
      <c r="AMG205"/>
      <c r="AMH205"/>
      <c r="AMI205"/>
      <c r="AMJ205"/>
    </row>
    <row r="206" spans="1:1024" s="1" customFormat="1" x14ac:dyDescent="0.25">
      <c r="A206" s="10">
        <v>20084</v>
      </c>
      <c r="B206" s="10" t="s">
        <v>1283</v>
      </c>
      <c r="C206" s="10"/>
      <c r="D206" s="10"/>
      <c r="E206" s="10" t="s">
        <v>230</v>
      </c>
      <c r="F206" s="10" t="s">
        <v>63</v>
      </c>
      <c r="G206" s="10" t="s">
        <v>1276</v>
      </c>
      <c r="H206" s="10" t="s">
        <v>46</v>
      </c>
      <c r="I206" s="10" t="s">
        <v>47</v>
      </c>
      <c r="J206" s="10" t="s">
        <v>131</v>
      </c>
      <c r="K206" s="10" t="s">
        <v>48</v>
      </c>
      <c r="L206" s="10" t="s">
        <v>48</v>
      </c>
      <c r="M206" s="10" t="s">
        <v>49</v>
      </c>
      <c r="N206" s="10" t="s">
        <v>217</v>
      </c>
      <c r="O206" s="10" t="s">
        <v>66</v>
      </c>
      <c r="P206" s="10" t="s">
        <v>1284</v>
      </c>
      <c r="Q206" s="10" t="s">
        <v>42</v>
      </c>
      <c r="R206" s="10"/>
      <c r="S206" s="10" t="s">
        <v>48</v>
      </c>
      <c r="T206" s="10"/>
      <c r="U206" s="10" t="s">
        <v>48</v>
      </c>
      <c r="V206" s="10">
        <v>5</v>
      </c>
      <c r="W206" s="10">
        <v>5</v>
      </c>
      <c r="X206" s="10">
        <v>1E-3</v>
      </c>
      <c r="Y206" s="10" t="s">
        <v>91</v>
      </c>
      <c r="Z206" s="10"/>
      <c r="AA206" s="10"/>
      <c r="AB206" s="10" t="s">
        <v>1279</v>
      </c>
      <c r="AC206" s="10" t="s">
        <v>69</v>
      </c>
      <c r="AD206" s="10" t="s">
        <v>1280</v>
      </c>
      <c r="AE206" s="10" t="s">
        <v>57</v>
      </c>
      <c r="AF206" s="10" t="s">
        <v>1285</v>
      </c>
      <c r="AG206" s="10" t="s">
        <v>1286</v>
      </c>
      <c r="AH206" s="10" t="s">
        <v>127</v>
      </c>
      <c r="AI206" s="11" t="str">
        <f t="shared" si="26"/>
        <v>Não</v>
      </c>
      <c r="AJ206" s="12" t="str">
        <f t="shared" si="27"/>
        <v>Sim</v>
      </c>
      <c r="AK206" s="12" t="s">
        <v>188</v>
      </c>
      <c r="AL206" s="12" t="str">
        <f t="shared" si="28"/>
        <v>Sim</v>
      </c>
      <c r="AM206" s="12" t="str">
        <f>IF(ISBLANK(W206),"Sem Informação",IF(W206&lt;=7.5,"h &lt; 7,5 m",IF(AND(W206&gt;7.5,W206&lt;=15),"7,5 m &lt; h &lt; 15 m",IF(AND(W206&gt;15,W206&lt;=30),"15 m &lt; h &lt; 30 m",IF(AND(W206&gt;30,W206&lt;=70),"30 m &lt; h &lt; 70 m",IF(AND(W206&gt;70,W206&lt;=100),"70 m &lt; h &lt; 100","h &gt; 100 m"))))))</f>
        <v>h &lt; 7,5 m</v>
      </c>
      <c r="AN206" s="12" t="str">
        <f t="shared" si="29"/>
        <v>Sim</v>
      </c>
      <c r="AO206" s="12" t="str">
        <f t="shared" si="30"/>
        <v>Pequena até 1 hm³</v>
      </c>
      <c r="ALU206"/>
      <c r="ALV206"/>
      <c r="ALW206"/>
      <c r="ALX206"/>
      <c r="ALY206"/>
      <c r="ALZ206"/>
      <c r="AMA206"/>
      <c r="AMB206"/>
      <c r="AMC206"/>
      <c r="AMD206"/>
      <c r="AME206"/>
      <c r="AMF206"/>
      <c r="AMG206"/>
      <c r="AMH206"/>
      <c r="AMI206"/>
      <c r="AMJ206"/>
    </row>
    <row r="207" spans="1:1024" s="1" customFormat="1" x14ac:dyDescent="0.25">
      <c r="A207" s="10">
        <v>19979</v>
      </c>
      <c r="B207" s="10" t="s">
        <v>1287</v>
      </c>
      <c r="C207" s="10"/>
      <c r="D207" s="10"/>
      <c r="E207" s="10" t="s">
        <v>54</v>
      </c>
      <c r="F207" s="10" t="s">
        <v>63</v>
      </c>
      <c r="G207" s="10" t="s">
        <v>1288</v>
      </c>
      <c r="H207" s="10" t="s">
        <v>46</v>
      </c>
      <c r="I207" s="10" t="s">
        <v>47</v>
      </c>
      <c r="J207" s="10" t="s">
        <v>47</v>
      </c>
      <c r="K207" s="10" t="s">
        <v>48</v>
      </c>
      <c r="L207" s="10" t="s">
        <v>48</v>
      </c>
      <c r="M207" s="10" t="s">
        <v>49</v>
      </c>
      <c r="N207" s="10" t="s">
        <v>1289</v>
      </c>
      <c r="O207" s="10" t="s">
        <v>66</v>
      </c>
      <c r="P207" s="10" t="s">
        <v>1290</v>
      </c>
      <c r="Q207" s="10" t="s">
        <v>42</v>
      </c>
      <c r="R207" s="10" t="s">
        <v>1291</v>
      </c>
      <c r="S207" s="10" t="s">
        <v>48</v>
      </c>
      <c r="T207" s="10"/>
      <c r="U207" s="10" t="s">
        <v>48</v>
      </c>
      <c r="V207" s="10">
        <v>14.5</v>
      </c>
      <c r="W207" s="10">
        <v>14.5</v>
      </c>
      <c r="X207" s="10">
        <v>0.11</v>
      </c>
      <c r="Y207" s="10" t="s">
        <v>91</v>
      </c>
      <c r="Z207" s="10"/>
      <c r="AA207" s="10"/>
      <c r="AB207" s="10" t="s">
        <v>55</v>
      </c>
      <c r="AC207" s="10" t="s">
        <v>69</v>
      </c>
      <c r="AD207" s="10" t="s">
        <v>206</v>
      </c>
      <c r="AE207" s="10" t="s">
        <v>57</v>
      </c>
      <c r="AF207" s="10" t="s">
        <v>1292</v>
      </c>
      <c r="AG207" s="10" t="s">
        <v>1293</v>
      </c>
      <c r="AH207" s="10" t="s">
        <v>73</v>
      </c>
      <c r="AI207" s="11" t="str">
        <f t="shared" si="26"/>
        <v>Sim</v>
      </c>
      <c r="AJ207" s="12" t="str">
        <f t="shared" si="27"/>
        <v>Sim</v>
      </c>
      <c r="AK207" s="12" t="s">
        <v>188</v>
      </c>
      <c r="AL207" s="12" t="str">
        <f t="shared" si="28"/>
        <v>Sim</v>
      </c>
      <c r="AM207" s="12" t="str">
        <f>IF(ISBLANK(W207),"Sem Informação",IF(W207&lt;=7.5,"h &lt; 7,5 m",IF(AND(W207&gt;7.5,W207&lt;=15),"7,5 m &lt; h &lt; 15 m",IF(AND(W207&gt;15,W207&lt;=30),"15 m &lt; h &lt; 30 m",IF(AND(W207&gt;30,W207&lt;=70),"30 m &lt; h &lt; 70 m",IF(AND(W207&gt;70,W207&lt;=100),"70 m &lt; h &lt; 100","h &gt; 100 m"))))))</f>
        <v>7,5 m &lt; h &lt; 15 m</v>
      </c>
      <c r="AN207" s="12" t="str">
        <f t="shared" si="29"/>
        <v>Sim</v>
      </c>
      <c r="AO207" s="12" t="str">
        <f t="shared" si="30"/>
        <v>Pequena até 1 hm³</v>
      </c>
      <c r="ALU207"/>
      <c r="ALV207"/>
      <c r="ALW207"/>
      <c r="ALX207"/>
      <c r="ALY207"/>
      <c r="ALZ207"/>
      <c r="AMA207"/>
      <c r="AMB207"/>
      <c r="AMC207"/>
      <c r="AMD207"/>
      <c r="AME207"/>
      <c r="AMF207"/>
      <c r="AMG207"/>
      <c r="AMH207"/>
      <c r="AMI207"/>
      <c r="AMJ207"/>
    </row>
    <row r="208" spans="1:1024" s="1" customFormat="1" x14ac:dyDescent="0.25">
      <c r="A208" s="10">
        <v>18007</v>
      </c>
      <c r="B208" s="10" t="s">
        <v>414</v>
      </c>
      <c r="C208" s="10"/>
      <c r="D208" s="10"/>
      <c r="E208" s="10" t="s">
        <v>75</v>
      </c>
      <c r="F208" s="10" t="s">
        <v>63</v>
      </c>
      <c r="G208" s="10" t="s">
        <v>1288</v>
      </c>
      <c r="H208" s="10" t="s">
        <v>46</v>
      </c>
      <c r="I208" s="10" t="s">
        <v>47</v>
      </c>
      <c r="J208" s="10" t="s">
        <v>131</v>
      </c>
      <c r="K208" s="10" t="s">
        <v>48</v>
      </c>
      <c r="L208" s="10" t="s">
        <v>48</v>
      </c>
      <c r="M208" s="10" t="s">
        <v>49</v>
      </c>
      <c r="N208" s="10" t="s">
        <v>1294</v>
      </c>
      <c r="O208" s="10" t="s">
        <v>66</v>
      </c>
      <c r="P208" s="10" t="s">
        <v>1295</v>
      </c>
      <c r="Q208" s="10" t="s">
        <v>42</v>
      </c>
      <c r="R208" s="10">
        <v>41091841</v>
      </c>
      <c r="S208" s="10" t="s">
        <v>48</v>
      </c>
      <c r="T208" s="10"/>
      <c r="U208" s="10" t="s">
        <v>48</v>
      </c>
      <c r="V208" s="10">
        <v>5</v>
      </c>
      <c r="W208" s="10"/>
      <c r="X208" s="10">
        <v>2.9000000000000001E-2</v>
      </c>
      <c r="Y208" s="10" t="s">
        <v>91</v>
      </c>
      <c r="Z208" s="10"/>
      <c r="AA208" s="10"/>
      <c r="AB208" s="10" t="s">
        <v>1296</v>
      </c>
      <c r="AC208" s="10" t="s">
        <v>69</v>
      </c>
      <c r="AD208" s="10" t="s">
        <v>206</v>
      </c>
      <c r="AE208" s="10" t="s">
        <v>57</v>
      </c>
      <c r="AF208" s="10" t="s">
        <v>1297</v>
      </c>
      <c r="AG208" s="10" t="s">
        <v>1298</v>
      </c>
      <c r="AH208" s="10" t="s">
        <v>73</v>
      </c>
      <c r="AI208" s="11" t="str">
        <f t="shared" si="26"/>
        <v>Sim</v>
      </c>
      <c r="AJ208" s="12" t="str">
        <f t="shared" si="27"/>
        <v>Sim</v>
      </c>
      <c r="AK208" s="12" t="s">
        <v>188</v>
      </c>
      <c r="AL208" s="12" t="str">
        <f t="shared" si="28"/>
        <v>Sim</v>
      </c>
      <c r="AM208" s="12" t="str">
        <f>IF(ISBLANK(V208),"Sem Informação",IF(V208&lt;=7.5,"h &lt; 7,5 m",IF(AND(V208&gt;7.5,V208&lt;=15),"7,5 m &lt; h &lt; 15 m",IF(AND(V208&gt;15,V208&lt;=30),"15 m &lt; h &lt; 30 m",IF(AND(V208&gt;30,V208&lt;=70),"30 m &lt; h &lt; 70 m",IF(AND(V208&gt;70,V208&lt;=100),"70 m &lt; h &lt; 100","h &gt; 100 m"))))))</f>
        <v>h &lt; 7,5 m</v>
      </c>
      <c r="AN208" s="12" t="str">
        <f t="shared" si="29"/>
        <v>Sim</v>
      </c>
      <c r="AO208" s="12" t="str">
        <f t="shared" si="30"/>
        <v>Pequena até 1 hm³</v>
      </c>
      <c r="ALU208"/>
      <c r="ALV208"/>
      <c r="ALW208"/>
      <c r="ALX208"/>
      <c r="ALY208"/>
      <c r="ALZ208"/>
      <c r="AMA208"/>
      <c r="AMB208"/>
      <c r="AMC208"/>
      <c r="AMD208"/>
      <c r="AME208"/>
      <c r="AMF208"/>
      <c r="AMG208"/>
      <c r="AMH208"/>
      <c r="AMI208"/>
      <c r="AMJ208"/>
    </row>
    <row r="209" spans="1:1024" s="1" customFormat="1" x14ac:dyDescent="0.25">
      <c r="A209" s="10">
        <v>18008</v>
      </c>
      <c r="B209" s="10" t="s">
        <v>414</v>
      </c>
      <c r="C209" s="10"/>
      <c r="D209" s="10"/>
      <c r="E209" s="10" t="s">
        <v>75</v>
      </c>
      <c r="F209" s="10" t="s">
        <v>63</v>
      </c>
      <c r="G209" s="10" t="s">
        <v>1288</v>
      </c>
      <c r="H209" s="10" t="s">
        <v>46</v>
      </c>
      <c r="I209" s="10" t="s">
        <v>47</v>
      </c>
      <c r="J209" s="10" t="s">
        <v>131</v>
      </c>
      <c r="K209" s="10" t="s">
        <v>48</v>
      </c>
      <c r="L209" s="10" t="s">
        <v>48</v>
      </c>
      <c r="M209" s="10" t="s">
        <v>49</v>
      </c>
      <c r="N209" s="10" t="s">
        <v>1294</v>
      </c>
      <c r="O209" s="10" t="s">
        <v>66</v>
      </c>
      <c r="P209" s="10" t="s">
        <v>1299</v>
      </c>
      <c r="Q209" s="10" t="s">
        <v>42</v>
      </c>
      <c r="R209" s="10">
        <v>41189752</v>
      </c>
      <c r="S209" s="10" t="s">
        <v>48</v>
      </c>
      <c r="T209" s="10"/>
      <c r="U209" s="10" t="s">
        <v>48</v>
      </c>
      <c r="V209" s="10">
        <v>4</v>
      </c>
      <c r="W209" s="10"/>
      <c r="X209" s="10">
        <v>8.9999999999999993E-3</v>
      </c>
      <c r="Y209" s="10" t="s">
        <v>91</v>
      </c>
      <c r="Z209" s="10"/>
      <c r="AA209" s="10"/>
      <c r="AB209" s="10" t="s">
        <v>55</v>
      </c>
      <c r="AC209" s="10" t="s">
        <v>69</v>
      </c>
      <c r="AD209" s="10" t="s">
        <v>206</v>
      </c>
      <c r="AE209" s="10" t="s">
        <v>57</v>
      </c>
      <c r="AF209" s="10" t="s">
        <v>1300</v>
      </c>
      <c r="AG209" s="10" t="s">
        <v>1301</v>
      </c>
      <c r="AH209" s="10" t="s">
        <v>73</v>
      </c>
      <c r="AI209" s="11" t="str">
        <f t="shared" si="26"/>
        <v>Sim</v>
      </c>
      <c r="AJ209" s="12" t="str">
        <f t="shared" si="27"/>
        <v>Sim</v>
      </c>
      <c r="AK209" s="12" t="s">
        <v>188</v>
      </c>
      <c r="AL209" s="12" t="str">
        <f t="shared" si="28"/>
        <v>Sim</v>
      </c>
      <c r="AM209" s="12" t="str">
        <f>IF(ISBLANK(V209),"Sem Informação",IF(V209&lt;=7.5,"h &lt; 7,5 m",IF(AND(V209&gt;7.5,V209&lt;=15),"7,5 m &lt; h &lt; 15 m",IF(AND(V209&gt;15,V209&lt;=30),"15 m &lt; h &lt; 30 m",IF(AND(V209&gt;30,V209&lt;=70),"30 m &lt; h &lt; 70 m",IF(AND(V209&gt;70,V209&lt;=100),"70 m &lt; h &lt; 100","h &gt; 100 m"))))))</f>
        <v>h &lt; 7,5 m</v>
      </c>
      <c r="AN209" s="12" t="str">
        <f t="shared" si="29"/>
        <v>Sim</v>
      </c>
      <c r="AO209" s="12" t="str">
        <f t="shared" si="30"/>
        <v>Pequena até 1 hm³</v>
      </c>
      <c r="ALU209"/>
      <c r="ALV209"/>
      <c r="ALW209"/>
      <c r="ALX209"/>
      <c r="ALY209"/>
      <c r="ALZ209"/>
      <c r="AMA209"/>
      <c r="AMB209"/>
      <c r="AMC209"/>
      <c r="AMD209"/>
      <c r="AME209"/>
      <c r="AMF209"/>
      <c r="AMG209"/>
      <c r="AMH209"/>
      <c r="AMI209"/>
      <c r="AMJ209"/>
    </row>
    <row r="210" spans="1:1024" s="1" customFormat="1" x14ac:dyDescent="0.25">
      <c r="A210" s="10">
        <v>19985</v>
      </c>
      <c r="B210" s="10" t="s">
        <v>414</v>
      </c>
      <c r="C210" s="10"/>
      <c r="D210" s="10"/>
      <c r="E210" s="10" t="s">
        <v>75</v>
      </c>
      <c r="F210" s="10" t="s">
        <v>63</v>
      </c>
      <c r="G210" s="10" t="s">
        <v>1288</v>
      </c>
      <c r="H210" s="10" t="s">
        <v>46</v>
      </c>
      <c r="I210" s="10" t="s">
        <v>47</v>
      </c>
      <c r="J210" s="10" t="s">
        <v>131</v>
      </c>
      <c r="K210" s="10" t="s">
        <v>48</v>
      </c>
      <c r="L210" s="10" t="s">
        <v>48</v>
      </c>
      <c r="M210" s="10" t="s">
        <v>49</v>
      </c>
      <c r="N210" s="10" t="s">
        <v>1302</v>
      </c>
      <c r="O210" s="10" t="s">
        <v>66</v>
      </c>
      <c r="P210" s="10" t="s">
        <v>1303</v>
      </c>
      <c r="Q210" s="10" t="s">
        <v>42</v>
      </c>
      <c r="R210" s="10" t="s">
        <v>1304</v>
      </c>
      <c r="S210" s="10" t="s">
        <v>48</v>
      </c>
      <c r="T210" s="10"/>
      <c r="U210" s="10" t="s">
        <v>48</v>
      </c>
      <c r="V210" s="10">
        <v>3.5</v>
      </c>
      <c r="W210" s="10"/>
      <c r="X210" s="10"/>
      <c r="Y210" s="10" t="s">
        <v>91</v>
      </c>
      <c r="Z210" s="10"/>
      <c r="AA210" s="10"/>
      <c r="AB210" s="10" t="s">
        <v>1305</v>
      </c>
      <c r="AC210" s="10" t="s">
        <v>69</v>
      </c>
      <c r="AD210" s="10" t="s">
        <v>206</v>
      </c>
      <c r="AE210" s="10" t="s">
        <v>57</v>
      </c>
      <c r="AF210" s="10" t="s">
        <v>1306</v>
      </c>
      <c r="AG210" s="10" t="s">
        <v>1307</v>
      </c>
      <c r="AH210" s="10" t="s">
        <v>60</v>
      </c>
      <c r="AI210" s="11" t="str">
        <f t="shared" si="26"/>
        <v>Sim</v>
      </c>
      <c r="AJ210" s="12" t="str">
        <f t="shared" si="27"/>
        <v>Sim</v>
      </c>
      <c r="AK210" s="12" t="s">
        <v>188</v>
      </c>
      <c r="AL210" s="12" t="str">
        <f t="shared" si="28"/>
        <v>Sim</v>
      </c>
      <c r="AM210" s="12" t="str">
        <f>IF(ISBLANK(V210),"Sem Informação",IF(V210&lt;=7.5,"h &lt; 7,5 m",IF(AND(V210&gt;7.5,V210&lt;=15),"7,5 m &lt; h &lt; 15 m",IF(AND(V210&gt;15,V210&lt;=30),"15 m &lt; h &lt; 30 m",IF(AND(V210&gt;30,V210&lt;=70),"30 m &lt; h &lt; 70 m",IF(AND(V210&gt;70,V210&lt;=100),"70 m &lt; h &lt; 100","h &gt; 100 m"))))))</f>
        <v>h &lt; 7,5 m</v>
      </c>
      <c r="AN210" s="12" t="str">
        <f t="shared" si="29"/>
        <v>Não</v>
      </c>
      <c r="AO210" s="12" t="str">
        <f t="shared" si="30"/>
        <v>Sem Informação</v>
      </c>
      <c r="ALU210"/>
      <c r="ALV210"/>
      <c r="ALW210"/>
      <c r="ALX210"/>
      <c r="ALY210"/>
      <c r="ALZ210"/>
      <c r="AMA210"/>
      <c r="AMB210"/>
      <c r="AMC210"/>
      <c r="AMD210"/>
      <c r="AME210"/>
      <c r="AMF210"/>
      <c r="AMG210"/>
      <c r="AMH210"/>
      <c r="AMI210"/>
      <c r="AMJ210"/>
    </row>
    <row r="211" spans="1:1024" s="1" customFormat="1" x14ac:dyDescent="0.25">
      <c r="A211" s="10">
        <v>3889</v>
      </c>
      <c r="B211" s="10" t="s">
        <v>1308</v>
      </c>
      <c r="C211" s="10"/>
      <c r="D211" s="10"/>
      <c r="E211" s="10" t="s">
        <v>230</v>
      </c>
      <c r="F211" s="10" t="s">
        <v>86</v>
      </c>
      <c r="G211" s="10" t="s">
        <v>1309</v>
      </c>
      <c r="H211" s="10"/>
      <c r="I211" s="10" t="s">
        <v>47</v>
      </c>
      <c r="J211" s="10" t="s">
        <v>47</v>
      </c>
      <c r="K211" s="10" t="s">
        <v>48</v>
      </c>
      <c r="L211" s="10" t="s">
        <v>48</v>
      </c>
      <c r="M211" s="10" t="s">
        <v>132</v>
      </c>
      <c r="N211" s="10" t="s">
        <v>1310</v>
      </c>
      <c r="O211" s="10" t="s">
        <v>89</v>
      </c>
      <c r="P211" s="10"/>
      <c r="Q211" s="10" t="s">
        <v>42</v>
      </c>
      <c r="R211" s="10" t="s">
        <v>1311</v>
      </c>
      <c r="S211" s="10" t="s">
        <v>48</v>
      </c>
      <c r="T211" s="10"/>
      <c r="U211" s="10" t="s">
        <v>48</v>
      </c>
      <c r="V211" s="10">
        <v>18.5</v>
      </c>
      <c r="W211" s="10">
        <v>18.5</v>
      </c>
      <c r="X211" s="10">
        <v>0.32</v>
      </c>
      <c r="Y211" s="10" t="s">
        <v>53</v>
      </c>
      <c r="Z211" s="10"/>
      <c r="AA211" s="10"/>
      <c r="AB211" s="10" t="s">
        <v>1312</v>
      </c>
      <c r="AC211" s="10" t="s">
        <v>94</v>
      </c>
      <c r="AD211" s="10" t="s">
        <v>158</v>
      </c>
      <c r="AE211" s="10" t="s">
        <v>57</v>
      </c>
      <c r="AF211" s="10" t="s">
        <v>1313</v>
      </c>
      <c r="AG211" s="10" t="s">
        <v>1314</v>
      </c>
      <c r="AH211" s="10" t="s">
        <v>73</v>
      </c>
      <c r="AI211" s="11" t="str">
        <f t="shared" si="26"/>
        <v>Sim</v>
      </c>
      <c r="AJ211" s="12" t="str">
        <f t="shared" si="27"/>
        <v>Sim</v>
      </c>
      <c r="AK211" s="12" t="s">
        <v>188</v>
      </c>
      <c r="AL211" s="12" t="str">
        <f t="shared" si="28"/>
        <v>Sim</v>
      </c>
      <c r="AM211" s="12" t="str">
        <f t="shared" ref="AM211:AM216" si="31">IF(ISBLANK(W211),"Sem Informação",IF(W211&lt;=7.5,"h &lt; 7,5 m",IF(AND(W211&gt;7.5,W211&lt;=15),"7,5 m &lt; h &lt; 15 m",IF(AND(W211&gt;15,W211&lt;=30),"15 m &lt; h &lt; 30 m",IF(AND(W211&gt;30,W211&lt;=70),"30 m &lt; h &lt; 70 m",IF(AND(W211&gt;70,W211&lt;=100),"70 m &lt; h &lt; 100","h &gt; 100 m"))))))</f>
        <v>15 m &lt; h &lt; 30 m</v>
      </c>
      <c r="AN211" s="12" t="str">
        <f t="shared" si="29"/>
        <v>Sim</v>
      </c>
      <c r="AO211" s="12" t="str">
        <f t="shared" si="30"/>
        <v>Pequena até 1 hm³</v>
      </c>
      <c r="ALU211"/>
      <c r="ALV211"/>
      <c r="ALW211"/>
      <c r="ALX211"/>
      <c r="ALY211"/>
      <c r="ALZ211"/>
      <c r="AMA211"/>
      <c r="AMB211"/>
      <c r="AMC211"/>
      <c r="AMD211"/>
      <c r="AME211"/>
      <c r="AMF211"/>
      <c r="AMG211"/>
      <c r="AMH211"/>
      <c r="AMI211"/>
      <c r="AMJ211"/>
    </row>
    <row r="212" spans="1:1024" s="1" customFormat="1" x14ac:dyDescent="0.25">
      <c r="A212" s="10">
        <v>7420</v>
      </c>
      <c r="B212" s="10" t="s">
        <v>1315</v>
      </c>
      <c r="C212" s="10"/>
      <c r="D212" s="10" t="s">
        <v>1316</v>
      </c>
      <c r="E212" s="10" t="s">
        <v>54</v>
      </c>
      <c r="F212" s="10" t="s">
        <v>86</v>
      </c>
      <c r="G212" s="10" t="s">
        <v>1309</v>
      </c>
      <c r="H212" s="10"/>
      <c r="I212" s="10" t="s">
        <v>47</v>
      </c>
      <c r="J212" s="10" t="s">
        <v>47</v>
      </c>
      <c r="K212" s="10" t="s">
        <v>48</v>
      </c>
      <c r="L212" s="10" t="s">
        <v>48</v>
      </c>
      <c r="M212" s="10" t="s">
        <v>132</v>
      </c>
      <c r="N212" s="10" t="s">
        <v>1310</v>
      </c>
      <c r="O212" s="10" t="s">
        <v>89</v>
      </c>
      <c r="P212" s="10"/>
      <c r="Q212" s="10" t="s">
        <v>42</v>
      </c>
      <c r="R212" s="10" t="s">
        <v>1317</v>
      </c>
      <c r="S212" s="10" t="s">
        <v>48</v>
      </c>
      <c r="T212" s="10"/>
      <c r="U212" s="10" t="s">
        <v>48</v>
      </c>
      <c r="V212" s="10"/>
      <c r="W212" s="10"/>
      <c r="X212" s="10"/>
      <c r="Y212" s="10" t="s">
        <v>91</v>
      </c>
      <c r="Z212" s="10"/>
      <c r="AA212" s="10" t="s">
        <v>123</v>
      </c>
      <c r="AB212" s="10" t="s">
        <v>1312</v>
      </c>
      <c r="AC212" s="10" t="s">
        <v>94</v>
      </c>
      <c r="AD212" s="10" t="s">
        <v>158</v>
      </c>
      <c r="AE212" s="10"/>
      <c r="AF212" s="10" t="s">
        <v>1318</v>
      </c>
      <c r="AG212" s="10" t="s">
        <v>1319</v>
      </c>
      <c r="AH212" s="10" t="s">
        <v>60</v>
      </c>
      <c r="AI212" s="11" t="str">
        <f t="shared" si="26"/>
        <v>Sim</v>
      </c>
      <c r="AJ212" s="12" t="str">
        <f t="shared" si="27"/>
        <v>Sim</v>
      </c>
      <c r="AK212" s="12" t="s">
        <v>188</v>
      </c>
      <c r="AL212" s="12" t="str">
        <f t="shared" si="28"/>
        <v>Não</v>
      </c>
      <c r="AM212" s="12" t="str">
        <f t="shared" si="31"/>
        <v>Sem Informação</v>
      </c>
      <c r="AN212" s="12" t="str">
        <f t="shared" si="29"/>
        <v>Não</v>
      </c>
      <c r="AO212" s="12" t="str">
        <f t="shared" si="30"/>
        <v>Sem Informação</v>
      </c>
      <c r="ALU212"/>
      <c r="ALV212"/>
      <c r="ALW212"/>
      <c r="ALX212"/>
      <c r="ALY212"/>
      <c r="ALZ212"/>
      <c r="AMA212"/>
      <c r="AMB212"/>
      <c r="AMC212"/>
      <c r="AMD212"/>
      <c r="AME212"/>
      <c r="AMF212"/>
      <c r="AMG212"/>
      <c r="AMH212"/>
      <c r="AMI212"/>
      <c r="AMJ212"/>
    </row>
    <row r="213" spans="1:1024" s="1" customFormat="1" x14ac:dyDescent="0.25">
      <c r="A213" s="10">
        <v>7423</v>
      </c>
      <c r="B213" s="10" t="s">
        <v>1320</v>
      </c>
      <c r="C213" s="10"/>
      <c r="D213" s="10" t="s">
        <v>1321</v>
      </c>
      <c r="E213" s="10" t="s">
        <v>54</v>
      </c>
      <c r="F213" s="10" t="s">
        <v>86</v>
      </c>
      <c r="G213" s="10" t="s">
        <v>1309</v>
      </c>
      <c r="H213" s="10"/>
      <c r="I213" s="10" t="s">
        <v>47</v>
      </c>
      <c r="J213" s="10" t="s">
        <v>47</v>
      </c>
      <c r="K213" s="10" t="s">
        <v>48</v>
      </c>
      <c r="L213" s="10" t="s">
        <v>48</v>
      </c>
      <c r="M213" s="10" t="s">
        <v>132</v>
      </c>
      <c r="N213" s="10" t="s">
        <v>1310</v>
      </c>
      <c r="O213" s="10" t="s">
        <v>89</v>
      </c>
      <c r="P213" s="10"/>
      <c r="Q213" s="10" t="s">
        <v>42</v>
      </c>
      <c r="R213" s="10" t="s">
        <v>1322</v>
      </c>
      <c r="S213" s="10" t="s">
        <v>48</v>
      </c>
      <c r="T213" s="10"/>
      <c r="U213" s="10" t="s">
        <v>48</v>
      </c>
      <c r="V213" s="10"/>
      <c r="W213" s="10"/>
      <c r="X213" s="10"/>
      <c r="Y213" s="10" t="s">
        <v>53</v>
      </c>
      <c r="Z213" s="10"/>
      <c r="AA213" s="10" t="s">
        <v>123</v>
      </c>
      <c r="AB213" s="10" t="s">
        <v>1312</v>
      </c>
      <c r="AC213" s="10" t="s">
        <v>94</v>
      </c>
      <c r="AD213" s="10" t="s">
        <v>158</v>
      </c>
      <c r="AE213" s="10"/>
      <c r="AF213" s="10" t="s">
        <v>1323</v>
      </c>
      <c r="AG213" s="10" t="s">
        <v>1324</v>
      </c>
      <c r="AH213" s="10" t="s">
        <v>60</v>
      </c>
      <c r="AI213" s="11" t="str">
        <f t="shared" si="26"/>
        <v>Sim</v>
      </c>
      <c r="AJ213" s="12" t="str">
        <f t="shared" si="27"/>
        <v>Sim</v>
      </c>
      <c r="AK213" s="12" t="s">
        <v>188</v>
      </c>
      <c r="AL213" s="12" t="str">
        <f t="shared" si="28"/>
        <v>Não</v>
      </c>
      <c r="AM213" s="12" t="str">
        <f t="shared" si="31"/>
        <v>Sem Informação</v>
      </c>
      <c r="AN213" s="12" t="str">
        <f t="shared" si="29"/>
        <v>Não</v>
      </c>
      <c r="AO213" s="12" t="str">
        <f t="shared" si="30"/>
        <v>Sem Informação</v>
      </c>
      <c r="ALU213"/>
      <c r="ALV213"/>
      <c r="ALW213"/>
      <c r="ALX213"/>
      <c r="ALY213"/>
      <c r="ALZ213"/>
      <c r="AMA213"/>
      <c r="AMB213"/>
      <c r="AMC213"/>
      <c r="AMD213"/>
      <c r="AME213"/>
      <c r="AMF213"/>
      <c r="AMG213"/>
      <c r="AMH213"/>
      <c r="AMI213"/>
      <c r="AMJ213"/>
    </row>
    <row r="214" spans="1:1024" s="1" customFormat="1" x14ac:dyDescent="0.25">
      <c r="A214" s="10">
        <v>7424</v>
      </c>
      <c r="B214" s="10" t="s">
        <v>1325</v>
      </c>
      <c r="C214" s="10"/>
      <c r="D214" s="10" t="s">
        <v>1326</v>
      </c>
      <c r="E214" s="10" t="s">
        <v>54</v>
      </c>
      <c r="F214" s="10" t="s">
        <v>86</v>
      </c>
      <c r="G214" s="10" t="s">
        <v>1309</v>
      </c>
      <c r="H214" s="10"/>
      <c r="I214" s="10" t="s">
        <v>47</v>
      </c>
      <c r="J214" s="10" t="s">
        <v>47</v>
      </c>
      <c r="K214" s="10" t="s">
        <v>48</v>
      </c>
      <c r="L214" s="10" t="s">
        <v>48</v>
      </c>
      <c r="M214" s="10" t="s">
        <v>132</v>
      </c>
      <c r="N214" s="10" t="s">
        <v>1310</v>
      </c>
      <c r="O214" s="10" t="s">
        <v>89</v>
      </c>
      <c r="P214" s="10"/>
      <c r="Q214" s="10" t="s">
        <v>42</v>
      </c>
      <c r="R214" s="10" t="s">
        <v>1327</v>
      </c>
      <c r="S214" s="10" t="s">
        <v>48</v>
      </c>
      <c r="T214" s="10"/>
      <c r="U214" s="10" t="s">
        <v>48</v>
      </c>
      <c r="V214" s="10"/>
      <c r="W214" s="10"/>
      <c r="X214" s="10"/>
      <c r="Y214" s="10" t="s">
        <v>91</v>
      </c>
      <c r="Z214" s="10"/>
      <c r="AA214" s="10" t="s">
        <v>123</v>
      </c>
      <c r="AB214" s="10" t="s">
        <v>1312</v>
      </c>
      <c r="AC214" s="10" t="s">
        <v>94</v>
      </c>
      <c r="AD214" s="10" t="s">
        <v>158</v>
      </c>
      <c r="AE214" s="10"/>
      <c r="AF214" s="10" t="s">
        <v>1328</v>
      </c>
      <c r="AG214" s="10" t="s">
        <v>1329</v>
      </c>
      <c r="AH214" s="10" t="s">
        <v>60</v>
      </c>
      <c r="AI214" s="11" t="str">
        <f t="shared" si="26"/>
        <v>Sim</v>
      </c>
      <c r="AJ214" s="12" t="str">
        <f t="shared" si="27"/>
        <v>Sim</v>
      </c>
      <c r="AK214" s="12" t="s">
        <v>188</v>
      </c>
      <c r="AL214" s="12" t="str">
        <f t="shared" si="28"/>
        <v>Não</v>
      </c>
      <c r="AM214" s="12" t="str">
        <f t="shared" si="31"/>
        <v>Sem Informação</v>
      </c>
      <c r="AN214" s="12" t="str">
        <f t="shared" si="29"/>
        <v>Não</v>
      </c>
      <c r="AO214" s="12" t="str">
        <f t="shared" si="30"/>
        <v>Sem Informação</v>
      </c>
      <c r="ALU214"/>
      <c r="ALV214"/>
      <c r="ALW214"/>
      <c r="ALX214"/>
      <c r="ALY214"/>
      <c r="ALZ214"/>
      <c r="AMA214"/>
      <c r="AMB214"/>
      <c r="AMC214"/>
      <c r="AMD214"/>
      <c r="AME214"/>
      <c r="AMF214"/>
      <c r="AMG214"/>
      <c r="AMH214"/>
      <c r="AMI214"/>
      <c r="AMJ214"/>
    </row>
    <row r="215" spans="1:1024" s="1" customFormat="1" x14ac:dyDescent="0.25">
      <c r="A215" s="10">
        <v>7426</v>
      </c>
      <c r="B215" s="10" t="s">
        <v>1330</v>
      </c>
      <c r="C215" s="10"/>
      <c r="D215" s="10" t="s">
        <v>1331</v>
      </c>
      <c r="E215" s="10" t="s">
        <v>54</v>
      </c>
      <c r="F215" s="10" t="s">
        <v>86</v>
      </c>
      <c r="G215" s="10" t="s">
        <v>1309</v>
      </c>
      <c r="H215" s="10"/>
      <c r="I215" s="10" t="s">
        <v>47</v>
      </c>
      <c r="J215" s="10" t="s">
        <v>47</v>
      </c>
      <c r="K215" s="10" t="s">
        <v>48</v>
      </c>
      <c r="L215" s="10" t="s">
        <v>48</v>
      </c>
      <c r="M215" s="10" t="s">
        <v>132</v>
      </c>
      <c r="N215" s="10" t="s">
        <v>1310</v>
      </c>
      <c r="O215" s="10" t="s">
        <v>89</v>
      </c>
      <c r="P215" s="10"/>
      <c r="Q215" s="10" t="s">
        <v>42</v>
      </c>
      <c r="R215" s="10" t="s">
        <v>1332</v>
      </c>
      <c r="S215" s="10" t="s">
        <v>48</v>
      </c>
      <c r="T215" s="10"/>
      <c r="U215" s="10" t="s">
        <v>48</v>
      </c>
      <c r="V215" s="10"/>
      <c r="W215" s="10"/>
      <c r="X215" s="10"/>
      <c r="Y215" s="10" t="s">
        <v>91</v>
      </c>
      <c r="Z215" s="10"/>
      <c r="AA215" s="10" t="s">
        <v>123</v>
      </c>
      <c r="AB215" s="10" t="s">
        <v>1312</v>
      </c>
      <c r="AC215" s="10" t="s">
        <v>94</v>
      </c>
      <c r="AD215" s="10" t="s">
        <v>158</v>
      </c>
      <c r="AE215" s="10"/>
      <c r="AF215" s="10" t="s">
        <v>1333</v>
      </c>
      <c r="AG215" s="10" t="s">
        <v>1334</v>
      </c>
      <c r="AH215" s="10" t="s">
        <v>60</v>
      </c>
      <c r="AI215" s="11" t="str">
        <f t="shared" si="26"/>
        <v>Sim</v>
      </c>
      <c r="AJ215" s="12" t="str">
        <f t="shared" si="27"/>
        <v>Sim</v>
      </c>
      <c r="AK215" s="12" t="s">
        <v>188</v>
      </c>
      <c r="AL215" s="12" t="str">
        <f t="shared" si="28"/>
        <v>Não</v>
      </c>
      <c r="AM215" s="12" t="str">
        <f t="shared" si="31"/>
        <v>Sem Informação</v>
      </c>
      <c r="AN215" s="12" t="str">
        <f t="shared" si="29"/>
        <v>Não</v>
      </c>
      <c r="AO215" s="12" t="str">
        <f t="shared" si="30"/>
        <v>Sem Informação</v>
      </c>
      <c r="ALU215"/>
      <c r="ALV215"/>
      <c r="ALW215"/>
      <c r="ALX215"/>
      <c r="ALY215"/>
      <c r="ALZ215"/>
      <c r="AMA215"/>
      <c r="AMB215"/>
      <c r="AMC215"/>
      <c r="AMD215"/>
      <c r="AME215"/>
      <c r="AMF215"/>
      <c r="AMG215"/>
      <c r="AMH215"/>
      <c r="AMI215"/>
      <c r="AMJ215"/>
    </row>
    <row r="216" spans="1:1024" s="1" customFormat="1" x14ac:dyDescent="0.25">
      <c r="A216" s="10">
        <v>5290</v>
      </c>
      <c r="B216" s="10" t="s">
        <v>1335</v>
      </c>
      <c r="C216" s="10"/>
      <c r="D216" s="10" t="s">
        <v>1336</v>
      </c>
      <c r="E216" s="10" t="s">
        <v>92</v>
      </c>
      <c r="F216" s="10" t="s">
        <v>304</v>
      </c>
      <c r="G216" s="10" t="s">
        <v>1337</v>
      </c>
      <c r="H216" s="10"/>
      <c r="I216" s="10" t="s">
        <v>47</v>
      </c>
      <c r="J216" s="10" t="s">
        <v>131</v>
      </c>
      <c r="K216" s="10" t="s">
        <v>48</v>
      </c>
      <c r="L216" s="10" t="s">
        <v>48</v>
      </c>
      <c r="M216" s="10" t="s">
        <v>132</v>
      </c>
      <c r="N216" s="10" t="s">
        <v>1338</v>
      </c>
      <c r="O216" s="10" t="s">
        <v>556</v>
      </c>
      <c r="P216" s="10" t="s">
        <v>1339</v>
      </c>
      <c r="Q216" s="10" t="s">
        <v>42</v>
      </c>
      <c r="R216" s="10"/>
      <c r="S216" s="10" t="s">
        <v>48</v>
      </c>
      <c r="T216" s="10"/>
      <c r="U216" s="10" t="s">
        <v>48</v>
      </c>
      <c r="V216" s="10">
        <v>5</v>
      </c>
      <c r="W216" s="10">
        <v>5</v>
      </c>
      <c r="X216" s="10">
        <v>0.19700000000000001</v>
      </c>
      <c r="Y216" s="10" t="s">
        <v>91</v>
      </c>
      <c r="Z216" s="10"/>
      <c r="AA216" s="10" t="s">
        <v>268</v>
      </c>
      <c r="AB216" s="10" t="s">
        <v>163</v>
      </c>
      <c r="AC216" s="10" t="s">
        <v>56</v>
      </c>
      <c r="AD216" s="10"/>
      <c r="AE216" s="10" t="s">
        <v>57</v>
      </c>
      <c r="AF216" s="10" t="s">
        <v>1340</v>
      </c>
      <c r="AG216" s="10" t="s">
        <v>1341</v>
      </c>
      <c r="AH216" s="10" t="s">
        <v>127</v>
      </c>
      <c r="AI216" s="11" t="str">
        <f t="shared" si="26"/>
        <v>Não</v>
      </c>
      <c r="AJ216" s="12" t="str">
        <f t="shared" si="27"/>
        <v>Sim</v>
      </c>
      <c r="AK216" s="12" t="s">
        <v>188</v>
      </c>
      <c r="AL216" s="12" t="str">
        <f t="shared" si="28"/>
        <v>Sim</v>
      </c>
      <c r="AM216" s="12" t="str">
        <f t="shared" si="31"/>
        <v>h &lt; 7,5 m</v>
      </c>
      <c r="AN216" s="12" t="str">
        <f t="shared" si="29"/>
        <v>Sim</v>
      </c>
      <c r="AO216" s="12" t="str">
        <f t="shared" si="30"/>
        <v>Pequena até 1 hm³</v>
      </c>
      <c r="ALU216"/>
      <c r="ALV216"/>
      <c r="ALW216"/>
      <c r="ALX216"/>
      <c r="ALY216"/>
      <c r="ALZ216"/>
      <c r="AMA216"/>
      <c r="AMB216"/>
      <c r="AMC216"/>
      <c r="AMD216"/>
      <c r="AME216"/>
      <c r="AMF216"/>
      <c r="AMG216"/>
      <c r="AMH216"/>
      <c r="AMI216"/>
      <c r="AMJ216"/>
    </row>
    <row r="217" spans="1:1024" s="1" customFormat="1" x14ac:dyDescent="0.25">
      <c r="A217" s="10">
        <v>3757</v>
      </c>
      <c r="B217" s="10" t="s">
        <v>1342</v>
      </c>
      <c r="C217" s="10"/>
      <c r="D217" s="10"/>
      <c r="E217" s="10" t="s">
        <v>75</v>
      </c>
      <c r="F217" s="10" t="s">
        <v>86</v>
      </c>
      <c r="G217" s="10" t="s">
        <v>1343</v>
      </c>
      <c r="H217" s="10" t="s">
        <v>46</v>
      </c>
      <c r="I217" s="10" t="s">
        <v>47</v>
      </c>
      <c r="J217" s="10" t="s">
        <v>47</v>
      </c>
      <c r="K217" s="10" t="s">
        <v>48</v>
      </c>
      <c r="L217" s="10" t="s">
        <v>48</v>
      </c>
      <c r="M217" s="10" t="s">
        <v>49</v>
      </c>
      <c r="N217" s="10" t="s">
        <v>1344</v>
      </c>
      <c r="O217" s="10" t="s">
        <v>89</v>
      </c>
      <c r="P217" s="10"/>
      <c r="Q217" s="10" t="s">
        <v>42</v>
      </c>
      <c r="R217" s="10" t="s">
        <v>1345</v>
      </c>
      <c r="S217" s="10" t="s">
        <v>48</v>
      </c>
      <c r="T217" s="10"/>
      <c r="U217" s="10" t="s">
        <v>48</v>
      </c>
      <c r="V217" s="10">
        <v>6</v>
      </c>
      <c r="W217" s="10"/>
      <c r="X217" s="10">
        <v>1.1419999999999999</v>
      </c>
      <c r="Y217" s="10" t="s">
        <v>91</v>
      </c>
      <c r="Z217" s="10" t="s">
        <v>154</v>
      </c>
      <c r="AA217" s="10"/>
      <c r="AB217" s="10" t="s">
        <v>1346</v>
      </c>
      <c r="AC217" s="10" t="s">
        <v>342</v>
      </c>
      <c r="AD217" s="10" t="s">
        <v>343</v>
      </c>
      <c r="AE217" s="10" t="s">
        <v>57</v>
      </c>
      <c r="AF217" s="10" t="s">
        <v>1347</v>
      </c>
      <c r="AG217" s="10" t="s">
        <v>1348</v>
      </c>
      <c r="AH217" s="10" t="s">
        <v>73</v>
      </c>
      <c r="AI217" s="11" t="str">
        <f t="shared" si="26"/>
        <v>Sim</v>
      </c>
      <c r="AJ217" s="12" t="str">
        <f t="shared" si="27"/>
        <v>Sim</v>
      </c>
      <c r="AK217" s="12" t="s">
        <v>188</v>
      </c>
      <c r="AL217" s="12" t="str">
        <f t="shared" si="28"/>
        <v>Sim</v>
      </c>
      <c r="AM217" s="12" t="str">
        <f>IF(ISBLANK(V217),"Sem Informação",IF(V217&lt;=7.5,"h &lt; 7,5 m",IF(AND(V217&gt;7.5,V217&lt;=15),"7,5 m &lt; h &lt; 15 m",IF(AND(V217&gt;15,V217&lt;=30),"15 m &lt; h &lt; 30 m",IF(AND(V217&gt;30,V217&lt;=70),"30 m &lt; h &lt; 70 m",IF(AND(V217&gt;70,V217&lt;=100),"70 m &lt; h &lt; 100","h &gt; 100 m"))))))</f>
        <v>h &lt; 7,5 m</v>
      </c>
      <c r="AN217" s="12" t="str">
        <f t="shared" si="29"/>
        <v>Sim</v>
      </c>
      <c r="AO217" s="12" t="str">
        <f t="shared" si="30"/>
        <v>Pequena entre 1 e 3 hm³</v>
      </c>
      <c r="ALU217"/>
      <c r="ALV217"/>
      <c r="ALW217"/>
      <c r="ALX217"/>
      <c r="ALY217"/>
      <c r="ALZ217"/>
      <c r="AMA217"/>
      <c r="AMB217"/>
      <c r="AMC217"/>
      <c r="AMD217"/>
      <c r="AME217"/>
      <c r="AMF217"/>
      <c r="AMG217"/>
      <c r="AMH217"/>
      <c r="AMI217"/>
      <c r="AMJ217"/>
    </row>
    <row r="218" spans="1:1024" s="1" customFormat="1" x14ac:dyDescent="0.25">
      <c r="A218" s="10">
        <v>2632</v>
      </c>
      <c r="B218" s="10" t="s">
        <v>1349</v>
      </c>
      <c r="C218" s="10"/>
      <c r="D218" s="10"/>
      <c r="E218" s="10" t="s">
        <v>54</v>
      </c>
      <c r="F218" s="10" t="s">
        <v>129</v>
      </c>
      <c r="G218" s="10" t="s">
        <v>1350</v>
      </c>
      <c r="H218" s="10"/>
      <c r="I218" s="10" t="s">
        <v>47</v>
      </c>
      <c r="J218" s="10" t="s">
        <v>47</v>
      </c>
      <c r="K218" s="10" t="s">
        <v>48</v>
      </c>
      <c r="L218" s="10" t="s">
        <v>48</v>
      </c>
      <c r="M218" s="10" t="s">
        <v>132</v>
      </c>
      <c r="N218" s="10" t="s">
        <v>1351</v>
      </c>
      <c r="O218" s="10" t="s">
        <v>134</v>
      </c>
      <c r="P218" s="10"/>
      <c r="Q218" s="10" t="s">
        <v>42</v>
      </c>
      <c r="R218" s="10">
        <v>427</v>
      </c>
      <c r="S218" s="10" t="s">
        <v>48</v>
      </c>
      <c r="T218" s="10"/>
      <c r="U218" s="10" t="s">
        <v>48</v>
      </c>
      <c r="V218" s="10"/>
      <c r="W218" s="10">
        <v>12.85</v>
      </c>
      <c r="X218" s="10">
        <v>0.56399999999999995</v>
      </c>
      <c r="Y218" s="10" t="s">
        <v>91</v>
      </c>
      <c r="Z218" s="10"/>
      <c r="AA218" s="10"/>
      <c r="AB218" s="10" t="s">
        <v>1352</v>
      </c>
      <c r="AC218" s="10" t="s">
        <v>136</v>
      </c>
      <c r="AD218" s="10" t="s">
        <v>276</v>
      </c>
      <c r="AE218" s="10" t="s">
        <v>57</v>
      </c>
      <c r="AF218" s="10" t="s">
        <v>1353</v>
      </c>
      <c r="AG218" s="10" t="s">
        <v>1354</v>
      </c>
      <c r="AH218" s="10" t="s">
        <v>73</v>
      </c>
      <c r="AI218" s="11" t="str">
        <f t="shared" si="26"/>
        <v>Sim</v>
      </c>
      <c r="AJ218" s="12" t="str">
        <f t="shared" si="27"/>
        <v>Sim</v>
      </c>
      <c r="AK218" s="12" t="s">
        <v>188</v>
      </c>
      <c r="AL218" s="12" t="str">
        <f t="shared" si="28"/>
        <v>Sim</v>
      </c>
      <c r="AM218" s="12" t="str">
        <f t="shared" ref="AM218:AM227" si="32">IF(ISBLANK(W218),"Sem Informação",IF(W218&lt;=7.5,"h &lt; 7,5 m",IF(AND(W218&gt;7.5,W218&lt;=15),"7,5 m &lt; h &lt; 15 m",IF(AND(W218&gt;15,W218&lt;=30),"15 m &lt; h &lt; 30 m",IF(AND(W218&gt;30,W218&lt;=70),"30 m &lt; h &lt; 70 m",IF(AND(W218&gt;70,W218&lt;=100),"70 m &lt; h &lt; 100","h &gt; 100 m"))))))</f>
        <v>7,5 m &lt; h &lt; 15 m</v>
      </c>
      <c r="AN218" s="12" t="str">
        <f t="shared" si="29"/>
        <v>Sim</v>
      </c>
      <c r="AO218" s="12" t="str">
        <f t="shared" si="30"/>
        <v>Pequena até 1 hm³</v>
      </c>
      <c r="ALU218"/>
      <c r="ALV218"/>
      <c r="ALW218"/>
      <c r="ALX218"/>
      <c r="ALY218"/>
      <c r="ALZ218"/>
      <c r="AMA218"/>
      <c r="AMB218"/>
      <c r="AMC218"/>
      <c r="AMD218"/>
      <c r="AME218"/>
      <c r="AMF218"/>
      <c r="AMG218"/>
      <c r="AMH218"/>
      <c r="AMI218"/>
      <c r="AMJ218"/>
    </row>
    <row r="219" spans="1:1024" s="1" customFormat="1" x14ac:dyDescent="0.25">
      <c r="A219" s="10">
        <v>2669</v>
      </c>
      <c r="B219" s="10" t="s">
        <v>1355</v>
      </c>
      <c r="C219" s="10"/>
      <c r="D219" s="10"/>
      <c r="E219" s="10" t="s">
        <v>54</v>
      </c>
      <c r="F219" s="10" t="s">
        <v>129</v>
      </c>
      <c r="G219" s="10" t="s">
        <v>1350</v>
      </c>
      <c r="H219" s="10"/>
      <c r="I219" s="10" t="s">
        <v>47</v>
      </c>
      <c r="J219" s="10" t="s">
        <v>47</v>
      </c>
      <c r="K219" s="10" t="s">
        <v>48</v>
      </c>
      <c r="L219" s="10" t="s">
        <v>48</v>
      </c>
      <c r="M219" s="10" t="s">
        <v>132</v>
      </c>
      <c r="N219" s="10" t="s">
        <v>1351</v>
      </c>
      <c r="O219" s="10" t="s">
        <v>134</v>
      </c>
      <c r="P219" s="10"/>
      <c r="Q219" s="10" t="s">
        <v>42</v>
      </c>
      <c r="R219" s="10">
        <v>427</v>
      </c>
      <c r="S219" s="10" t="s">
        <v>48</v>
      </c>
      <c r="T219" s="10"/>
      <c r="U219" s="10" t="s">
        <v>48</v>
      </c>
      <c r="V219" s="10"/>
      <c r="W219" s="10">
        <v>10</v>
      </c>
      <c r="X219" s="10">
        <v>0.436</v>
      </c>
      <c r="Y219" s="10" t="s">
        <v>91</v>
      </c>
      <c r="Z219" s="10"/>
      <c r="AA219" s="10"/>
      <c r="AB219" s="10" t="s">
        <v>1352</v>
      </c>
      <c r="AC219" s="10" t="s">
        <v>136</v>
      </c>
      <c r="AD219" s="10" t="s">
        <v>276</v>
      </c>
      <c r="AE219" s="10" t="s">
        <v>57</v>
      </c>
      <c r="AF219" s="10" t="s">
        <v>1356</v>
      </c>
      <c r="AG219" s="10" t="s">
        <v>1357</v>
      </c>
      <c r="AH219" s="10" t="s">
        <v>73</v>
      </c>
      <c r="AI219" s="11" t="str">
        <f t="shared" si="26"/>
        <v>Sim</v>
      </c>
      <c r="AJ219" s="12" t="str">
        <f t="shared" si="27"/>
        <v>Sim</v>
      </c>
      <c r="AK219" s="12" t="s">
        <v>188</v>
      </c>
      <c r="AL219" s="12" t="str">
        <f t="shared" si="28"/>
        <v>Sim</v>
      </c>
      <c r="AM219" s="12" t="str">
        <f t="shared" si="32"/>
        <v>7,5 m &lt; h &lt; 15 m</v>
      </c>
      <c r="AN219" s="12" t="str">
        <f t="shared" si="29"/>
        <v>Sim</v>
      </c>
      <c r="AO219" s="12" t="str">
        <f t="shared" si="30"/>
        <v>Pequena até 1 hm³</v>
      </c>
      <c r="ALU219"/>
      <c r="ALV219"/>
      <c r="ALW219"/>
      <c r="ALX219"/>
      <c r="ALY219"/>
      <c r="ALZ219"/>
      <c r="AMA219"/>
      <c r="AMB219"/>
      <c r="AMC219"/>
      <c r="AMD219"/>
      <c r="AME219"/>
      <c r="AMF219"/>
      <c r="AMG219"/>
      <c r="AMH219"/>
      <c r="AMI219"/>
      <c r="AMJ219"/>
    </row>
    <row r="220" spans="1:1024" s="1" customFormat="1" x14ac:dyDescent="0.25">
      <c r="A220" s="10">
        <v>430</v>
      </c>
      <c r="B220" s="10" t="s">
        <v>1358</v>
      </c>
      <c r="C220" s="10"/>
      <c r="D220" s="10"/>
      <c r="E220" s="10" t="s">
        <v>75</v>
      </c>
      <c r="F220" s="10" t="s">
        <v>86</v>
      </c>
      <c r="G220" s="10" t="s">
        <v>1359</v>
      </c>
      <c r="H220" s="10" t="s">
        <v>46</v>
      </c>
      <c r="I220" s="10" t="s">
        <v>47</v>
      </c>
      <c r="J220" s="10" t="s">
        <v>47</v>
      </c>
      <c r="K220" s="10" t="s">
        <v>48</v>
      </c>
      <c r="L220" s="10" t="s">
        <v>48</v>
      </c>
      <c r="M220" s="10" t="s">
        <v>49</v>
      </c>
      <c r="N220" s="10" t="s">
        <v>945</v>
      </c>
      <c r="O220" s="10" t="s">
        <v>89</v>
      </c>
      <c r="P220" s="10">
        <v>0</v>
      </c>
      <c r="Q220" s="10" t="s">
        <v>42</v>
      </c>
      <c r="R220" s="10" t="s">
        <v>1360</v>
      </c>
      <c r="S220" s="10" t="s">
        <v>48</v>
      </c>
      <c r="T220" s="10"/>
      <c r="U220" s="10" t="s">
        <v>48</v>
      </c>
      <c r="V220" s="10">
        <v>11.5</v>
      </c>
      <c r="W220" s="10">
        <v>11.5</v>
      </c>
      <c r="X220" s="10">
        <v>0.82099999999999995</v>
      </c>
      <c r="Y220" s="10" t="s">
        <v>91</v>
      </c>
      <c r="Z220" s="10"/>
      <c r="AA220" s="10"/>
      <c r="AB220" s="10" t="s">
        <v>1361</v>
      </c>
      <c r="AC220" s="10" t="s">
        <v>94</v>
      </c>
      <c r="AD220" s="10" t="s">
        <v>143</v>
      </c>
      <c r="AE220" s="10" t="s">
        <v>57</v>
      </c>
      <c r="AF220" s="10" t="s">
        <v>1362</v>
      </c>
      <c r="AG220" s="10" t="s">
        <v>1363</v>
      </c>
      <c r="AH220" s="10" t="s">
        <v>73</v>
      </c>
      <c r="AI220" s="11" t="str">
        <f t="shared" si="26"/>
        <v>Sim</v>
      </c>
      <c r="AJ220" s="12" t="str">
        <f t="shared" si="27"/>
        <v>Sim</v>
      </c>
      <c r="AK220" s="12" t="s">
        <v>188</v>
      </c>
      <c r="AL220" s="12" t="str">
        <f t="shared" si="28"/>
        <v>Sim</v>
      </c>
      <c r="AM220" s="12" t="str">
        <f t="shared" si="32"/>
        <v>7,5 m &lt; h &lt; 15 m</v>
      </c>
      <c r="AN220" s="12" t="str">
        <f t="shared" si="29"/>
        <v>Sim</v>
      </c>
      <c r="AO220" s="12" t="str">
        <f t="shared" si="30"/>
        <v>Pequena até 1 hm³</v>
      </c>
      <c r="ALU220"/>
      <c r="ALV220"/>
      <c r="ALW220"/>
      <c r="ALX220"/>
      <c r="ALY220"/>
      <c r="ALZ220"/>
      <c r="AMA220"/>
      <c r="AMB220"/>
      <c r="AMC220"/>
      <c r="AMD220"/>
      <c r="AME220"/>
      <c r="AMF220"/>
      <c r="AMG220"/>
      <c r="AMH220"/>
      <c r="AMI220"/>
      <c r="AMJ220"/>
    </row>
    <row r="221" spans="1:1024" s="1" customFormat="1" x14ac:dyDescent="0.25">
      <c r="A221" s="10">
        <v>557</v>
      </c>
      <c r="B221" s="10" t="s">
        <v>1364</v>
      </c>
      <c r="C221" s="10"/>
      <c r="D221" s="10"/>
      <c r="E221" s="10" t="s">
        <v>75</v>
      </c>
      <c r="F221" s="10" t="s">
        <v>86</v>
      </c>
      <c r="G221" s="10" t="s">
        <v>1359</v>
      </c>
      <c r="H221" s="10" t="s">
        <v>46</v>
      </c>
      <c r="I221" s="10" t="s">
        <v>47</v>
      </c>
      <c r="J221" s="10" t="s">
        <v>47</v>
      </c>
      <c r="K221" s="10" t="s">
        <v>48</v>
      </c>
      <c r="L221" s="10" t="s">
        <v>48</v>
      </c>
      <c r="M221" s="10" t="s">
        <v>49</v>
      </c>
      <c r="N221" s="10" t="s">
        <v>935</v>
      </c>
      <c r="O221" s="10" t="s">
        <v>89</v>
      </c>
      <c r="P221" s="10">
        <v>0</v>
      </c>
      <c r="Q221" s="10" t="s">
        <v>42</v>
      </c>
      <c r="R221" s="10" t="s">
        <v>1365</v>
      </c>
      <c r="S221" s="10" t="s">
        <v>48</v>
      </c>
      <c r="T221" s="10"/>
      <c r="U221" s="10" t="s">
        <v>48</v>
      </c>
      <c r="V221" s="10">
        <v>10</v>
      </c>
      <c r="W221" s="10">
        <v>10</v>
      </c>
      <c r="X221" s="10">
        <v>0.184</v>
      </c>
      <c r="Y221" s="10" t="s">
        <v>53</v>
      </c>
      <c r="Z221" s="10" t="s">
        <v>75</v>
      </c>
      <c r="AA221" s="10"/>
      <c r="AB221" s="10" t="s">
        <v>1366</v>
      </c>
      <c r="AC221" s="10" t="s">
        <v>94</v>
      </c>
      <c r="AD221" s="10" t="s">
        <v>143</v>
      </c>
      <c r="AE221" s="10" t="s">
        <v>57</v>
      </c>
      <c r="AF221" s="10" t="s">
        <v>1367</v>
      </c>
      <c r="AG221" s="10" t="s">
        <v>1368</v>
      </c>
      <c r="AH221" s="10" t="s">
        <v>73</v>
      </c>
      <c r="AI221" s="11" t="str">
        <f t="shared" si="26"/>
        <v>Sim</v>
      </c>
      <c r="AJ221" s="12" t="str">
        <f t="shared" si="27"/>
        <v>Sim</v>
      </c>
      <c r="AK221" s="12" t="s">
        <v>188</v>
      </c>
      <c r="AL221" s="12" t="str">
        <f t="shared" si="28"/>
        <v>Sim</v>
      </c>
      <c r="AM221" s="12" t="str">
        <f t="shared" si="32"/>
        <v>7,5 m &lt; h &lt; 15 m</v>
      </c>
      <c r="AN221" s="12" t="str">
        <f t="shared" si="29"/>
        <v>Sim</v>
      </c>
      <c r="AO221" s="12" t="str">
        <f t="shared" si="30"/>
        <v>Pequena até 1 hm³</v>
      </c>
      <c r="ALU221"/>
      <c r="ALV221"/>
      <c r="ALW221"/>
      <c r="ALX221"/>
      <c r="ALY221"/>
      <c r="ALZ221"/>
      <c r="AMA221"/>
      <c r="AMB221"/>
      <c r="AMC221"/>
      <c r="AMD221"/>
      <c r="AME221"/>
      <c r="AMF221"/>
      <c r="AMG221"/>
      <c r="AMH221"/>
      <c r="AMI221"/>
      <c r="AMJ221"/>
    </row>
    <row r="222" spans="1:1024" s="1" customFormat="1" x14ac:dyDescent="0.25">
      <c r="A222" s="10">
        <v>3746</v>
      </c>
      <c r="B222" s="10" t="s">
        <v>1369</v>
      </c>
      <c r="C222" s="10"/>
      <c r="D222" s="10"/>
      <c r="E222" s="10" t="s">
        <v>75</v>
      </c>
      <c r="F222" s="10" t="s">
        <v>86</v>
      </c>
      <c r="G222" s="10" t="s">
        <v>1359</v>
      </c>
      <c r="H222" s="10" t="s">
        <v>46</v>
      </c>
      <c r="I222" s="10" t="s">
        <v>47</v>
      </c>
      <c r="J222" s="10" t="s">
        <v>47</v>
      </c>
      <c r="K222" s="10" t="s">
        <v>48</v>
      </c>
      <c r="L222" s="10" t="s">
        <v>48</v>
      </c>
      <c r="M222" s="10" t="s">
        <v>49</v>
      </c>
      <c r="N222" s="10" t="s">
        <v>945</v>
      </c>
      <c r="O222" s="10" t="s">
        <v>89</v>
      </c>
      <c r="P222" s="10"/>
      <c r="Q222" s="10" t="s">
        <v>42</v>
      </c>
      <c r="R222" s="10" t="s">
        <v>1370</v>
      </c>
      <c r="S222" s="10" t="s">
        <v>48</v>
      </c>
      <c r="T222" s="10"/>
      <c r="U222" s="10" t="s">
        <v>48</v>
      </c>
      <c r="V222" s="10">
        <v>12</v>
      </c>
      <c r="W222" s="10">
        <v>12</v>
      </c>
      <c r="X222" s="10">
        <v>0.40200000000000002</v>
      </c>
      <c r="Y222" s="10" t="s">
        <v>53</v>
      </c>
      <c r="Z222" s="10"/>
      <c r="AA222" s="10"/>
      <c r="AB222" s="10" t="s">
        <v>1361</v>
      </c>
      <c r="AC222" s="10" t="s">
        <v>94</v>
      </c>
      <c r="AD222" s="10" t="s">
        <v>143</v>
      </c>
      <c r="AE222" s="10" t="s">
        <v>57</v>
      </c>
      <c r="AF222" s="10" t="s">
        <v>1371</v>
      </c>
      <c r="AG222" s="10" t="s">
        <v>1372</v>
      </c>
      <c r="AH222" s="10" t="s">
        <v>73</v>
      </c>
      <c r="AI222" s="11" t="str">
        <f t="shared" si="26"/>
        <v>Sim</v>
      </c>
      <c r="AJ222" s="12" t="str">
        <f t="shared" si="27"/>
        <v>Sim</v>
      </c>
      <c r="AK222" s="12" t="s">
        <v>188</v>
      </c>
      <c r="AL222" s="12" t="str">
        <f t="shared" si="28"/>
        <v>Sim</v>
      </c>
      <c r="AM222" s="12" t="str">
        <f t="shared" si="32"/>
        <v>7,5 m &lt; h &lt; 15 m</v>
      </c>
      <c r="AN222" s="12" t="str">
        <f t="shared" si="29"/>
        <v>Sim</v>
      </c>
      <c r="AO222" s="12" t="str">
        <f t="shared" si="30"/>
        <v>Pequena até 1 hm³</v>
      </c>
      <c r="ALU222"/>
      <c r="ALV222"/>
      <c r="ALW222"/>
      <c r="ALX222"/>
      <c r="ALY222"/>
      <c r="ALZ222"/>
      <c r="AMA222"/>
      <c r="AMB222"/>
      <c r="AMC222"/>
      <c r="AMD222"/>
      <c r="AME222"/>
      <c r="AMF222"/>
      <c r="AMG222"/>
      <c r="AMH222"/>
      <c r="AMI222"/>
      <c r="AMJ222"/>
    </row>
    <row r="223" spans="1:1024" s="1" customFormat="1" x14ac:dyDescent="0.25">
      <c r="A223" s="10">
        <v>3753</v>
      </c>
      <c r="B223" s="10" t="s">
        <v>1373</v>
      </c>
      <c r="C223" s="10"/>
      <c r="D223" s="10"/>
      <c r="E223" s="10" t="s">
        <v>75</v>
      </c>
      <c r="F223" s="10" t="s">
        <v>86</v>
      </c>
      <c r="G223" s="10" t="s">
        <v>1359</v>
      </c>
      <c r="H223" s="10" t="s">
        <v>46</v>
      </c>
      <c r="I223" s="10" t="s">
        <v>47</v>
      </c>
      <c r="J223" s="10" t="s">
        <v>47</v>
      </c>
      <c r="K223" s="10" t="s">
        <v>48</v>
      </c>
      <c r="L223" s="10" t="s">
        <v>48</v>
      </c>
      <c r="M223" s="10" t="s">
        <v>49</v>
      </c>
      <c r="N223" s="10" t="s">
        <v>1374</v>
      </c>
      <c r="O223" s="10" t="s">
        <v>89</v>
      </c>
      <c r="P223" s="10"/>
      <c r="Q223" s="10" t="s">
        <v>42</v>
      </c>
      <c r="R223" s="13">
        <v>2016001003260</v>
      </c>
      <c r="S223" s="10" t="s">
        <v>48</v>
      </c>
      <c r="T223" s="10"/>
      <c r="U223" s="10" t="s">
        <v>48</v>
      </c>
      <c r="V223" s="10">
        <v>4</v>
      </c>
      <c r="W223" s="10">
        <v>4</v>
      </c>
      <c r="X223" s="10">
        <v>4.5999999999999999E-2</v>
      </c>
      <c r="Y223" s="10" t="s">
        <v>53</v>
      </c>
      <c r="Z223" s="10"/>
      <c r="AA223" s="10"/>
      <c r="AB223" s="10" t="s">
        <v>1366</v>
      </c>
      <c r="AC223" s="10" t="s">
        <v>94</v>
      </c>
      <c r="AD223" s="10" t="s">
        <v>143</v>
      </c>
      <c r="AE223" s="10" t="s">
        <v>57</v>
      </c>
      <c r="AF223" s="10" t="s">
        <v>1375</v>
      </c>
      <c r="AG223" s="10" t="s">
        <v>1376</v>
      </c>
      <c r="AH223" s="10" t="s">
        <v>73</v>
      </c>
      <c r="AI223" s="11" t="str">
        <f t="shared" si="26"/>
        <v>Sim</v>
      </c>
      <c r="AJ223" s="12" t="str">
        <f t="shared" si="27"/>
        <v>Sim</v>
      </c>
      <c r="AK223" s="12" t="s">
        <v>188</v>
      </c>
      <c r="AL223" s="12" t="str">
        <f t="shared" si="28"/>
        <v>Sim</v>
      </c>
      <c r="AM223" s="12" t="str">
        <f t="shared" si="32"/>
        <v>h &lt; 7,5 m</v>
      </c>
      <c r="AN223" s="12" t="str">
        <f t="shared" si="29"/>
        <v>Sim</v>
      </c>
      <c r="AO223" s="12" t="str">
        <f t="shared" si="30"/>
        <v>Pequena até 1 hm³</v>
      </c>
      <c r="ALU223"/>
      <c r="ALV223"/>
      <c r="ALW223"/>
      <c r="ALX223"/>
      <c r="ALY223"/>
      <c r="ALZ223"/>
      <c r="AMA223"/>
      <c r="AMB223"/>
      <c r="AMC223"/>
      <c r="AMD223"/>
      <c r="AME223"/>
      <c r="AMF223"/>
      <c r="AMG223"/>
      <c r="AMH223"/>
      <c r="AMI223"/>
      <c r="AMJ223"/>
    </row>
    <row r="224" spans="1:1024" s="1" customFormat="1" x14ac:dyDescent="0.25">
      <c r="A224" s="10">
        <v>3831</v>
      </c>
      <c r="B224" s="10" t="s">
        <v>1377</v>
      </c>
      <c r="C224" s="10"/>
      <c r="D224" s="10"/>
      <c r="E224" s="10" t="s">
        <v>75</v>
      </c>
      <c r="F224" s="10" t="s">
        <v>86</v>
      </c>
      <c r="G224" s="10" t="s">
        <v>1359</v>
      </c>
      <c r="H224" s="10" t="s">
        <v>46</v>
      </c>
      <c r="I224" s="10" t="s">
        <v>47</v>
      </c>
      <c r="J224" s="10" t="s">
        <v>47</v>
      </c>
      <c r="K224" s="10" t="s">
        <v>48</v>
      </c>
      <c r="L224" s="10" t="s">
        <v>48</v>
      </c>
      <c r="M224" s="10" t="s">
        <v>49</v>
      </c>
      <c r="N224" s="10" t="s">
        <v>1374</v>
      </c>
      <c r="O224" s="10" t="s">
        <v>89</v>
      </c>
      <c r="P224" s="10"/>
      <c r="Q224" s="10" t="s">
        <v>42</v>
      </c>
      <c r="R224" s="10" t="s">
        <v>1378</v>
      </c>
      <c r="S224" s="10" t="s">
        <v>48</v>
      </c>
      <c r="T224" s="10"/>
      <c r="U224" s="10" t="s">
        <v>48</v>
      </c>
      <c r="V224" s="10">
        <v>7</v>
      </c>
      <c r="W224" s="10">
        <v>7</v>
      </c>
      <c r="X224" s="10">
        <v>0.23699999999999999</v>
      </c>
      <c r="Y224" s="10" t="s">
        <v>53</v>
      </c>
      <c r="Z224" s="10"/>
      <c r="AA224" s="10"/>
      <c r="AB224" s="10" t="s">
        <v>1366</v>
      </c>
      <c r="AC224" s="10" t="s">
        <v>94</v>
      </c>
      <c r="AD224" s="10" t="s">
        <v>143</v>
      </c>
      <c r="AE224" s="10" t="s">
        <v>57</v>
      </c>
      <c r="AF224" s="10" t="s">
        <v>1379</v>
      </c>
      <c r="AG224" s="10" t="s">
        <v>1380</v>
      </c>
      <c r="AH224" s="10" t="s">
        <v>73</v>
      </c>
      <c r="AI224" s="11" t="str">
        <f t="shared" si="26"/>
        <v>Sim</v>
      </c>
      <c r="AJ224" s="12" t="str">
        <f t="shared" si="27"/>
        <v>Sim</v>
      </c>
      <c r="AK224" s="12" t="s">
        <v>188</v>
      </c>
      <c r="AL224" s="12" t="str">
        <f t="shared" si="28"/>
        <v>Sim</v>
      </c>
      <c r="AM224" s="12" t="str">
        <f t="shared" si="32"/>
        <v>h &lt; 7,5 m</v>
      </c>
      <c r="AN224" s="12" t="str">
        <f t="shared" si="29"/>
        <v>Sim</v>
      </c>
      <c r="AO224" s="12" t="str">
        <f t="shared" si="30"/>
        <v>Pequena até 1 hm³</v>
      </c>
      <c r="ALU224"/>
      <c r="ALV224"/>
      <c r="ALW224"/>
      <c r="ALX224"/>
      <c r="ALY224"/>
      <c r="ALZ224"/>
      <c r="AMA224"/>
      <c r="AMB224"/>
      <c r="AMC224"/>
      <c r="AMD224"/>
      <c r="AME224"/>
      <c r="AMF224"/>
      <c r="AMG224"/>
      <c r="AMH224"/>
      <c r="AMI224"/>
      <c r="AMJ224"/>
    </row>
    <row r="225" spans="1:1024" s="1" customFormat="1" x14ac:dyDescent="0.25">
      <c r="A225" s="10">
        <v>3834</v>
      </c>
      <c r="B225" s="10" t="s">
        <v>1381</v>
      </c>
      <c r="C225" s="10"/>
      <c r="D225" s="10"/>
      <c r="E225" s="10" t="s">
        <v>75</v>
      </c>
      <c r="F225" s="10" t="s">
        <v>86</v>
      </c>
      <c r="G225" s="10" t="s">
        <v>1359</v>
      </c>
      <c r="H225" s="10" t="s">
        <v>46</v>
      </c>
      <c r="I225" s="10" t="s">
        <v>47</v>
      </c>
      <c r="J225" s="10" t="s">
        <v>47</v>
      </c>
      <c r="K225" s="10" t="s">
        <v>48</v>
      </c>
      <c r="L225" s="10" t="s">
        <v>48</v>
      </c>
      <c r="M225" s="10" t="s">
        <v>49</v>
      </c>
      <c r="N225" s="10" t="s">
        <v>1374</v>
      </c>
      <c r="O225" s="10" t="s">
        <v>89</v>
      </c>
      <c r="P225" s="10"/>
      <c r="Q225" s="10" t="s">
        <v>42</v>
      </c>
      <c r="R225" s="10" t="s">
        <v>1382</v>
      </c>
      <c r="S225" s="10" t="s">
        <v>48</v>
      </c>
      <c r="T225" s="10"/>
      <c r="U225" s="10" t="s">
        <v>48</v>
      </c>
      <c r="V225" s="10">
        <v>9</v>
      </c>
      <c r="W225" s="10">
        <v>9</v>
      </c>
      <c r="X225" s="10">
        <v>0.59599999999999997</v>
      </c>
      <c r="Y225" s="10" t="s">
        <v>53</v>
      </c>
      <c r="Z225" s="10"/>
      <c r="AA225" s="10"/>
      <c r="AB225" s="10" t="s">
        <v>1383</v>
      </c>
      <c r="AC225" s="10" t="s">
        <v>94</v>
      </c>
      <c r="AD225" s="10" t="s">
        <v>143</v>
      </c>
      <c r="AE225" s="10" t="s">
        <v>57</v>
      </c>
      <c r="AF225" s="10" t="s">
        <v>1384</v>
      </c>
      <c r="AG225" s="10" t="s">
        <v>1385</v>
      </c>
      <c r="AH225" s="10" t="s">
        <v>73</v>
      </c>
      <c r="AI225" s="11" t="str">
        <f t="shared" si="26"/>
        <v>Sim</v>
      </c>
      <c r="AJ225" s="12" t="str">
        <f t="shared" si="27"/>
        <v>Sim</v>
      </c>
      <c r="AK225" s="12" t="s">
        <v>188</v>
      </c>
      <c r="AL225" s="12" t="str">
        <f t="shared" si="28"/>
        <v>Sim</v>
      </c>
      <c r="AM225" s="12" t="str">
        <f t="shared" si="32"/>
        <v>7,5 m &lt; h &lt; 15 m</v>
      </c>
      <c r="AN225" s="12" t="str">
        <f t="shared" si="29"/>
        <v>Sim</v>
      </c>
      <c r="AO225" s="12" t="str">
        <f t="shared" si="30"/>
        <v>Pequena até 1 hm³</v>
      </c>
      <c r="ALU225"/>
      <c r="ALV225"/>
      <c r="ALW225"/>
      <c r="ALX225"/>
      <c r="ALY225"/>
      <c r="ALZ225"/>
      <c r="AMA225"/>
      <c r="AMB225"/>
      <c r="AMC225"/>
      <c r="AMD225"/>
      <c r="AME225"/>
      <c r="AMF225"/>
      <c r="AMG225"/>
      <c r="AMH225"/>
      <c r="AMI225"/>
      <c r="AMJ225"/>
    </row>
    <row r="226" spans="1:1024" s="1" customFormat="1" x14ac:dyDescent="0.25">
      <c r="A226" s="10">
        <v>3877</v>
      </c>
      <c r="B226" s="10" t="s">
        <v>1386</v>
      </c>
      <c r="C226" s="10"/>
      <c r="D226" s="10"/>
      <c r="E226" s="10" t="s">
        <v>75</v>
      </c>
      <c r="F226" s="10" t="s">
        <v>86</v>
      </c>
      <c r="G226" s="10" t="s">
        <v>1359</v>
      </c>
      <c r="H226" s="10" t="s">
        <v>46</v>
      </c>
      <c r="I226" s="10" t="s">
        <v>47</v>
      </c>
      <c r="J226" s="10" t="s">
        <v>47</v>
      </c>
      <c r="K226" s="10" t="s">
        <v>48</v>
      </c>
      <c r="L226" s="10" t="s">
        <v>48</v>
      </c>
      <c r="M226" s="10" t="s">
        <v>49</v>
      </c>
      <c r="N226" s="10" t="s">
        <v>1374</v>
      </c>
      <c r="O226" s="10" t="s">
        <v>89</v>
      </c>
      <c r="P226" s="10"/>
      <c r="Q226" s="10" t="s">
        <v>42</v>
      </c>
      <c r="R226" s="10" t="s">
        <v>1387</v>
      </c>
      <c r="S226" s="10" t="s">
        <v>48</v>
      </c>
      <c r="T226" s="10"/>
      <c r="U226" s="10" t="s">
        <v>48</v>
      </c>
      <c r="V226" s="10">
        <v>4</v>
      </c>
      <c r="W226" s="10">
        <v>4</v>
      </c>
      <c r="X226" s="10">
        <v>7.8E-2</v>
      </c>
      <c r="Y226" s="10" t="s">
        <v>53</v>
      </c>
      <c r="Z226" s="10"/>
      <c r="AA226" s="10"/>
      <c r="AB226" s="10" t="s">
        <v>1366</v>
      </c>
      <c r="AC226" s="10" t="s">
        <v>94</v>
      </c>
      <c r="AD226" s="10" t="s">
        <v>143</v>
      </c>
      <c r="AE226" s="10" t="s">
        <v>57</v>
      </c>
      <c r="AF226" s="10" t="s">
        <v>1388</v>
      </c>
      <c r="AG226" s="10" t="s">
        <v>1389</v>
      </c>
      <c r="AH226" s="10" t="s">
        <v>73</v>
      </c>
      <c r="AI226" s="11" t="str">
        <f t="shared" si="26"/>
        <v>Sim</v>
      </c>
      <c r="AJ226" s="12" t="str">
        <f t="shared" si="27"/>
        <v>Sim</v>
      </c>
      <c r="AK226" s="12" t="s">
        <v>188</v>
      </c>
      <c r="AL226" s="12" t="str">
        <f t="shared" si="28"/>
        <v>Sim</v>
      </c>
      <c r="AM226" s="12" t="str">
        <f t="shared" si="32"/>
        <v>h &lt; 7,5 m</v>
      </c>
      <c r="AN226" s="12" t="str">
        <f t="shared" si="29"/>
        <v>Sim</v>
      </c>
      <c r="AO226" s="12" t="str">
        <f t="shared" si="30"/>
        <v>Pequena até 1 hm³</v>
      </c>
      <c r="ALU226"/>
      <c r="ALV226"/>
      <c r="ALW226"/>
      <c r="ALX226"/>
      <c r="ALY226"/>
      <c r="ALZ226"/>
      <c r="AMA226"/>
      <c r="AMB226"/>
      <c r="AMC226"/>
      <c r="AMD226"/>
      <c r="AME226"/>
      <c r="AMF226"/>
      <c r="AMG226"/>
      <c r="AMH226"/>
      <c r="AMI226"/>
      <c r="AMJ226"/>
    </row>
    <row r="227" spans="1:1024" s="1" customFormat="1" x14ac:dyDescent="0.25">
      <c r="A227" s="10">
        <v>7124</v>
      </c>
      <c r="B227" s="10" t="s">
        <v>1390</v>
      </c>
      <c r="C227" s="10"/>
      <c r="D227" s="10" t="s">
        <v>1391</v>
      </c>
      <c r="E227" s="10" t="s">
        <v>75</v>
      </c>
      <c r="F227" s="10" t="s">
        <v>86</v>
      </c>
      <c r="G227" s="10" t="s">
        <v>1359</v>
      </c>
      <c r="H227" s="10" t="s">
        <v>46</v>
      </c>
      <c r="I227" s="10" t="s">
        <v>47</v>
      </c>
      <c r="J227" s="10" t="s">
        <v>47</v>
      </c>
      <c r="K227" s="10" t="s">
        <v>48</v>
      </c>
      <c r="L227" s="10" t="s">
        <v>48</v>
      </c>
      <c r="M227" s="10" t="s">
        <v>49</v>
      </c>
      <c r="N227" s="10" t="s">
        <v>1374</v>
      </c>
      <c r="O227" s="10" t="s">
        <v>89</v>
      </c>
      <c r="P227" s="10"/>
      <c r="Q227" s="10" t="s">
        <v>42</v>
      </c>
      <c r="R227" s="10" t="s">
        <v>1392</v>
      </c>
      <c r="S227" s="10" t="s">
        <v>48</v>
      </c>
      <c r="T227" s="10"/>
      <c r="U227" s="10" t="s">
        <v>48</v>
      </c>
      <c r="V227" s="10"/>
      <c r="W227" s="10"/>
      <c r="X227" s="10"/>
      <c r="Y227" s="10" t="s">
        <v>53</v>
      </c>
      <c r="Z227" s="10"/>
      <c r="AA227" s="10" t="s">
        <v>123</v>
      </c>
      <c r="AB227" s="10" t="s">
        <v>1366</v>
      </c>
      <c r="AC227" s="10" t="s">
        <v>94</v>
      </c>
      <c r="AD227" s="10" t="s">
        <v>143</v>
      </c>
      <c r="AE227" s="10" t="s">
        <v>57</v>
      </c>
      <c r="AF227" s="10" t="s">
        <v>1393</v>
      </c>
      <c r="AG227" s="10" t="s">
        <v>1394</v>
      </c>
      <c r="AH227" s="10" t="s">
        <v>60</v>
      </c>
      <c r="AI227" s="11" t="str">
        <f t="shared" si="26"/>
        <v>Sim</v>
      </c>
      <c r="AJ227" s="12" t="str">
        <f t="shared" si="27"/>
        <v>Sim</v>
      </c>
      <c r="AK227" s="12" t="s">
        <v>188</v>
      </c>
      <c r="AL227" s="12" t="str">
        <f t="shared" si="28"/>
        <v>Não</v>
      </c>
      <c r="AM227" s="12" t="str">
        <f t="shared" si="32"/>
        <v>Sem Informação</v>
      </c>
      <c r="AN227" s="12" t="str">
        <f t="shared" si="29"/>
        <v>Não</v>
      </c>
      <c r="AO227" s="12" t="str">
        <f t="shared" si="30"/>
        <v>Sem Informação</v>
      </c>
      <c r="ALU227"/>
      <c r="ALV227"/>
      <c r="ALW227"/>
      <c r="ALX227"/>
      <c r="ALY227"/>
      <c r="ALZ227"/>
      <c r="AMA227"/>
      <c r="AMB227"/>
      <c r="AMC227"/>
      <c r="AMD227"/>
      <c r="AME227"/>
      <c r="AMF227"/>
      <c r="AMG227"/>
      <c r="AMH227"/>
      <c r="AMI227"/>
      <c r="AMJ227"/>
    </row>
    <row r="228" spans="1:1024" s="1" customFormat="1" x14ac:dyDescent="0.25">
      <c r="A228" s="10">
        <v>367</v>
      </c>
      <c r="B228" s="10" t="s">
        <v>1395</v>
      </c>
      <c r="C228" s="10"/>
      <c r="D228" s="10"/>
      <c r="E228" s="10" t="s">
        <v>75</v>
      </c>
      <c r="F228" s="10" t="s">
        <v>86</v>
      </c>
      <c r="G228" s="10" t="s">
        <v>1359</v>
      </c>
      <c r="H228" s="10" t="s">
        <v>46</v>
      </c>
      <c r="I228" s="10" t="s">
        <v>47</v>
      </c>
      <c r="J228" s="10" t="s">
        <v>47</v>
      </c>
      <c r="K228" s="10" t="s">
        <v>42</v>
      </c>
      <c r="L228" s="10" t="s">
        <v>42</v>
      </c>
      <c r="M228" s="10" t="s">
        <v>101</v>
      </c>
      <c r="N228" s="10" t="s">
        <v>945</v>
      </c>
      <c r="O228" s="10" t="s">
        <v>89</v>
      </c>
      <c r="P228" s="10">
        <v>0</v>
      </c>
      <c r="Q228" s="10" t="s">
        <v>42</v>
      </c>
      <c r="R228" s="10" t="s">
        <v>1396</v>
      </c>
      <c r="S228" s="10" t="s">
        <v>42</v>
      </c>
      <c r="T228" s="10"/>
      <c r="U228" s="10" t="s">
        <v>48</v>
      </c>
      <c r="V228" s="10">
        <v>7</v>
      </c>
      <c r="W228" s="10"/>
      <c r="X228" s="10">
        <v>1.661</v>
      </c>
      <c r="Y228" s="10" t="s">
        <v>91</v>
      </c>
      <c r="Z228" s="10"/>
      <c r="AA228" s="10"/>
      <c r="AB228" s="10" t="s">
        <v>1397</v>
      </c>
      <c r="AC228" s="10" t="s">
        <v>94</v>
      </c>
      <c r="AD228" s="10" t="s">
        <v>143</v>
      </c>
      <c r="AE228" s="10" t="s">
        <v>57</v>
      </c>
      <c r="AF228" s="10" t="s">
        <v>1398</v>
      </c>
      <c r="AG228" s="10" t="s">
        <v>1399</v>
      </c>
      <c r="AH228" s="10" t="s">
        <v>73</v>
      </c>
      <c r="AI228" s="11" t="str">
        <f t="shared" si="26"/>
        <v>Sim</v>
      </c>
      <c r="AJ228" s="12" t="str">
        <f t="shared" si="27"/>
        <v>Sim</v>
      </c>
      <c r="AK228" s="12" t="s">
        <v>188</v>
      </c>
      <c r="AL228" s="12" t="str">
        <f t="shared" si="28"/>
        <v>Sim</v>
      </c>
      <c r="AM228" s="12" t="str">
        <f>IF(ISBLANK(V228),"Sem Informação",IF(V228&lt;=7.5,"h &lt; 7,5 m",IF(AND(V228&gt;7.5,V228&lt;=15),"7,5 m &lt; h &lt; 15 m",IF(AND(V228&gt;15,V228&lt;=30),"15 m &lt; h &lt; 30 m",IF(AND(V228&gt;30,V228&lt;=70),"30 m &lt; h &lt; 70 m",IF(AND(V228&gt;70,V228&lt;=100),"70 m &lt; h &lt; 100","h &gt; 100 m"))))))</f>
        <v>h &lt; 7,5 m</v>
      </c>
      <c r="AN228" s="12" t="str">
        <f t="shared" si="29"/>
        <v>Sim</v>
      </c>
      <c r="AO228" s="12" t="str">
        <f t="shared" si="30"/>
        <v>Pequena entre 1 e 3 hm³</v>
      </c>
      <c r="ALU228"/>
      <c r="ALV228"/>
      <c r="ALW228"/>
      <c r="ALX228"/>
      <c r="ALY228"/>
      <c r="ALZ228"/>
      <c r="AMA228"/>
      <c r="AMB228"/>
      <c r="AMC228"/>
      <c r="AMD228"/>
      <c r="AME228"/>
      <c r="AMF228"/>
      <c r="AMG228"/>
      <c r="AMH228"/>
      <c r="AMI228"/>
      <c r="AMJ228"/>
    </row>
    <row r="229" spans="1:1024" s="1" customFormat="1" x14ac:dyDescent="0.25">
      <c r="A229" s="10">
        <v>370</v>
      </c>
      <c r="B229" s="10" t="s">
        <v>1400</v>
      </c>
      <c r="C229" s="10"/>
      <c r="D229" s="10"/>
      <c r="E229" s="10" t="s">
        <v>75</v>
      </c>
      <c r="F229" s="10" t="s">
        <v>86</v>
      </c>
      <c r="G229" s="10" t="s">
        <v>1359</v>
      </c>
      <c r="H229" s="10" t="s">
        <v>46</v>
      </c>
      <c r="I229" s="10" t="s">
        <v>47</v>
      </c>
      <c r="J229" s="10" t="s">
        <v>47</v>
      </c>
      <c r="K229" s="10" t="s">
        <v>42</v>
      </c>
      <c r="L229" s="10" t="s">
        <v>42</v>
      </c>
      <c r="M229" s="10" t="s">
        <v>101</v>
      </c>
      <c r="N229" s="10" t="s">
        <v>1401</v>
      </c>
      <c r="O229" s="10" t="s">
        <v>89</v>
      </c>
      <c r="P229" s="10">
        <v>0</v>
      </c>
      <c r="Q229" s="10" t="s">
        <v>42</v>
      </c>
      <c r="R229" s="10" t="s">
        <v>1402</v>
      </c>
      <c r="S229" s="10" t="s">
        <v>48</v>
      </c>
      <c r="T229" s="10"/>
      <c r="U229" s="10" t="s">
        <v>48</v>
      </c>
      <c r="V229" s="10">
        <v>26.28</v>
      </c>
      <c r="W229" s="10"/>
      <c r="X229" s="10">
        <v>2.0779999999999998</v>
      </c>
      <c r="Y229" s="10" t="s">
        <v>91</v>
      </c>
      <c r="Z229" s="10" t="s">
        <v>54</v>
      </c>
      <c r="AA229" s="10"/>
      <c r="AB229" s="10" t="s">
        <v>1403</v>
      </c>
      <c r="AC229" s="10" t="s">
        <v>94</v>
      </c>
      <c r="AD229" s="10" t="s">
        <v>143</v>
      </c>
      <c r="AE229" s="10" t="s">
        <v>57</v>
      </c>
      <c r="AF229" s="10" t="s">
        <v>1404</v>
      </c>
      <c r="AG229" s="10" t="s">
        <v>1405</v>
      </c>
      <c r="AH229" s="10" t="s">
        <v>73</v>
      </c>
      <c r="AI229" s="11" t="str">
        <f t="shared" si="26"/>
        <v>Sim</v>
      </c>
      <c r="AJ229" s="12" t="str">
        <f t="shared" si="27"/>
        <v>Sim</v>
      </c>
      <c r="AK229" s="12" t="s">
        <v>188</v>
      </c>
      <c r="AL229" s="12" t="str">
        <f t="shared" si="28"/>
        <v>Sim</v>
      </c>
      <c r="AM229" s="12" t="str">
        <f>IF(ISBLANK(V229),"Sem Informação",IF(V229&lt;=7.5,"h &lt; 7,5 m",IF(AND(V229&gt;7.5,V229&lt;=15),"7,5 m &lt; h &lt; 15 m",IF(AND(V229&gt;15,V229&lt;=30),"15 m &lt; h &lt; 30 m",IF(AND(V229&gt;30,V229&lt;=70),"30 m &lt; h &lt; 70 m",IF(AND(V229&gt;70,V229&lt;=100),"70 m &lt; h &lt; 100","h &gt; 100 m"))))))</f>
        <v>15 m &lt; h &lt; 30 m</v>
      </c>
      <c r="AN229" s="12" t="str">
        <f t="shared" si="29"/>
        <v>Sim</v>
      </c>
      <c r="AO229" s="12" t="str">
        <f t="shared" si="30"/>
        <v>Pequena entre 1 e 3 hm³</v>
      </c>
      <c r="ALU229"/>
      <c r="ALV229"/>
      <c r="ALW229"/>
      <c r="ALX229"/>
      <c r="ALY229"/>
      <c r="ALZ229"/>
      <c r="AMA229"/>
      <c r="AMB229"/>
      <c r="AMC229"/>
      <c r="AMD229"/>
      <c r="AME229"/>
      <c r="AMF229"/>
      <c r="AMG229"/>
      <c r="AMH229"/>
      <c r="AMI229"/>
      <c r="AMJ229"/>
    </row>
    <row r="230" spans="1:1024" s="1" customFormat="1" x14ac:dyDescent="0.25">
      <c r="A230" s="10">
        <v>3821</v>
      </c>
      <c r="B230" s="10" t="s">
        <v>1406</v>
      </c>
      <c r="C230" s="10"/>
      <c r="D230" s="10"/>
      <c r="E230" s="10" t="s">
        <v>75</v>
      </c>
      <c r="F230" s="10" t="s">
        <v>86</v>
      </c>
      <c r="G230" s="10" t="s">
        <v>1359</v>
      </c>
      <c r="H230" s="10" t="s">
        <v>46</v>
      </c>
      <c r="I230" s="10" t="s">
        <v>47</v>
      </c>
      <c r="J230" s="10" t="s">
        <v>47</v>
      </c>
      <c r="K230" s="10" t="s">
        <v>42</v>
      </c>
      <c r="L230" s="10" t="s">
        <v>42</v>
      </c>
      <c r="M230" s="10" t="s">
        <v>101</v>
      </c>
      <c r="N230" s="10" t="s">
        <v>1407</v>
      </c>
      <c r="O230" s="10" t="s">
        <v>89</v>
      </c>
      <c r="P230" s="10"/>
      <c r="Q230" s="10" t="s">
        <v>42</v>
      </c>
      <c r="R230" s="10" t="s">
        <v>1408</v>
      </c>
      <c r="S230" s="10" t="s">
        <v>42</v>
      </c>
      <c r="T230" s="10"/>
      <c r="U230" s="10" t="s">
        <v>48</v>
      </c>
      <c r="V230" s="10">
        <v>16</v>
      </c>
      <c r="W230" s="10">
        <v>16</v>
      </c>
      <c r="X230" s="10">
        <v>1.7629999999999999</v>
      </c>
      <c r="Y230" s="10" t="s">
        <v>53</v>
      </c>
      <c r="Z230" s="10"/>
      <c r="AA230" s="10"/>
      <c r="AB230" s="10" t="s">
        <v>937</v>
      </c>
      <c r="AC230" s="10" t="s">
        <v>94</v>
      </c>
      <c r="AD230" s="10" t="s">
        <v>143</v>
      </c>
      <c r="AE230" s="10" t="s">
        <v>57</v>
      </c>
      <c r="AF230" s="10" t="s">
        <v>1409</v>
      </c>
      <c r="AG230" s="10" t="s">
        <v>1410</v>
      </c>
      <c r="AH230" s="10" t="s">
        <v>73</v>
      </c>
      <c r="AI230" s="11" t="str">
        <f t="shared" si="26"/>
        <v>Sim</v>
      </c>
      <c r="AJ230" s="12" t="str">
        <f t="shared" si="27"/>
        <v>Sim</v>
      </c>
      <c r="AK230" s="12" t="s">
        <v>188</v>
      </c>
      <c r="AL230" s="12" t="str">
        <f t="shared" si="28"/>
        <v>Sim</v>
      </c>
      <c r="AM230" s="12" t="str">
        <f>IF(ISBLANK(W230),"Sem Informação",IF(W230&lt;=7.5,"h &lt; 7,5 m",IF(AND(W230&gt;7.5,W230&lt;=15),"7,5 m &lt; h &lt; 15 m",IF(AND(W230&gt;15,W230&lt;=30),"15 m &lt; h &lt; 30 m",IF(AND(W230&gt;30,W230&lt;=70),"30 m &lt; h &lt; 70 m",IF(AND(W230&gt;70,W230&lt;=100),"70 m &lt; h &lt; 100","h &gt; 100 m"))))))</f>
        <v>15 m &lt; h &lt; 30 m</v>
      </c>
      <c r="AN230" s="12" t="str">
        <f t="shared" si="29"/>
        <v>Sim</v>
      </c>
      <c r="AO230" s="12" t="str">
        <f t="shared" si="30"/>
        <v>Pequena entre 1 e 3 hm³</v>
      </c>
      <c r="ALU230"/>
      <c r="ALV230"/>
      <c r="ALW230"/>
      <c r="ALX230"/>
      <c r="ALY230"/>
      <c r="ALZ230"/>
      <c r="AMA230"/>
      <c r="AMB230"/>
      <c r="AMC230"/>
      <c r="AMD230"/>
      <c r="AME230"/>
      <c r="AMF230"/>
      <c r="AMG230"/>
      <c r="AMH230"/>
      <c r="AMI230"/>
      <c r="AMJ230"/>
    </row>
    <row r="231" spans="1:1024" s="1" customFormat="1" x14ac:dyDescent="0.25">
      <c r="A231" s="10">
        <v>5563</v>
      </c>
      <c r="B231" s="10" t="s">
        <v>1411</v>
      </c>
      <c r="C231" s="10"/>
      <c r="D231" s="10"/>
      <c r="E231" s="10" t="s">
        <v>293</v>
      </c>
      <c r="F231" s="10" t="s">
        <v>326</v>
      </c>
      <c r="G231" s="10" t="s">
        <v>1412</v>
      </c>
      <c r="H231" s="10" t="s">
        <v>46</v>
      </c>
      <c r="I231" s="10" t="s">
        <v>47</v>
      </c>
      <c r="J231" s="10" t="s">
        <v>47</v>
      </c>
      <c r="K231" s="10" t="s">
        <v>42</v>
      </c>
      <c r="L231" s="10" t="s">
        <v>48</v>
      </c>
      <c r="M231" s="10" t="s">
        <v>49</v>
      </c>
      <c r="N231" s="10" t="s">
        <v>1413</v>
      </c>
      <c r="O231" s="10" t="s">
        <v>297</v>
      </c>
      <c r="P231" s="10">
        <v>9462</v>
      </c>
      <c r="Q231" s="10" t="s">
        <v>42</v>
      </c>
      <c r="R231" s="10"/>
      <c r="S231" s="10" t="s">
        <v>48</v>
      </c>
      <c r="T231" s="10"/>
      <c r="U231" s="10" t="s">
        <v>48</v>
      </c>
      <c r="V231" s="10">
        <v>8</v>
      </c>
      <c r="W231" s="10">
        <v>8</v>
      </c>
      <c r="X231" s="10">
        <v>0.29299999999999998</v>
      </c>
      <c r="Y231" s="10" t="s">
        <v>261</v>
      </c>
      <c r="Z231" s="10"/>
      <c r="AA231" s="10" t="s">
        <v>106</v>
      </c>
      <c r="AB231" s="10" t="s">
        <v>1414</v>
      </c>
      <c r="AC231" s="10" t="s">
        <v>333</v>
      </c>
      <c r="AD231" s="10"/>
      <c r="AE231" s="10" t="s">
        <v>57</v>
      </c>
      <c r="AF231" s="10" t="s">
        <v>1415</v>
      </c>
      <c r="AG231" s="10" t="s">
        <v>1416</v>
      </c>
      <c r="AH231" s="10" t="s">
        <v>127</v>
      </c>
      <c r="AI231" s="11" t="str">
        <f t="shared" si="26"/>
        <v>Não</v>
      </c>
      <c r="AJ231" s="12" t="str">
        <f t="shared" si="27"/>
        <v>Sim</v>
      </c>
      <c r="AK231" s="12" t="s">
        <v>188</v>
      </c>
      <c r="AL231" s="12" t="str">
        <f t="shared" si="28"/>
        <v>Sim</v>
      </c>
      <c r="AM231" s="12" t="str">
        <f>IF(ISBLANK(W231),"Sem Informação",IF(W231&lt;=7.5,"h &lt; 7,5 m",IF(AND(W231&gt;7.5,W231&lt;=15),"7,5 m &lt; h &lt; 15 m",IF(AND(W231&gt;15,W231&lt;=30),"15 m &lt; h &lt; 30 m",IF(AND(W231&gt;30,W231&lt;=70),"30 m &lt; h &lt; 70 m",IF(AND(W231&gt;70,W231&lt;=100),"70 m &lt; h &lt; 100","h &gt; 100 m"))))))</f>
        <v>7,5 m &lt; h &lt; 15 m</v>
      </c>
      <c r="AN231" s="12" t="str">
        <f t="shared" si="29"/>
        <v>Sim</v>
      </c>
      <c r="AO231" s="12" t="str">
        <f t="shared" si="30"/>
        <v>Pequena até 1 hm³</v>
      </c>
      <c r="ALU231"/>
      <c r="ALV231"/>
      <c r="ALW231"/>
      <c r="ALX231"/>
      <c r="ALY231"/>
      <c r="ALZ231"/>
      <c r="AMA231"/>
      <c r="AMB231"/>
      <c r="AMC231"/>
      <c r="AMD231"/>
      <c r="AME231"/>
      <c r="AMF231"/>
      <c r="AMG231"/>
      <c r="AMH231"/>
      <c r="AMI231"/>
      <c r="AMJ231"/>
    </row>
    <row r="232" spans="1:1024" s="1" customFormat="1" x14ac:dyDescent="0.25">
      <c r="A232" s="10">
        <v>5648</v>
      </c>
      <c r="B232" s="10" t="s">
        <v>1417</v>
      </c>
      <c r="C232" s="10"/>
      <c r="D232" s="10"/>
      <c r="E232" s="10" t="s">
        <v>293</v>
      </c>
      <c r="F232" s="10" t="s">
        <v>326</v>
      </c>
      <c r="G232" s="10" t="s">
        <v>1412</v>
      </c>
      <c r="H232" s="10" t="s">
        <v>46</v>
      </c>
      <c r="I232" s="10" t="s">
        <v>47</v>
      </c>
      <c r="J232" s="10" t="s">
        <v>131</v>
      </c>
      <c r="K232" s="10" t="s">
        <v>42</v>
      </c>
      <c r="L232" s="10" t="s">
        <v>48</v>
      </c>
      <c r="M232" s="10" t="s">
        <v>49</v>
      </c>
      <c r="N232" s="10" t="s">
        <v>1418</v>
      </c>
      <c r="O232" s="10" t="s">
        <v>297</v>
      </c>
      <c r="P232" s="10">
        <v>9376</v>
      </c>
      <c r="Q232" s="10" t="s">
        <v>42</v>
      </c>
      <c r="R232" s="10"/>
      <c r="S232" s="10" t="s">
        <v>42</v>
      </c>
      <c r="T232" s="10"/>
      <c r="U232" s="10" t="s">
        <v>48</v>
      </c>
      <c r="V232" s="10">
        <v>30</v>
      </c>
      <c r="W232" s="10"/>
      <c r="X232" s="10">
        <v>2.1</v>
      </c>
      <c r="Y232" s="10" t="s">
        <v>261</v>
      </c>
      <c r="Z232" s="10"/>
      <c r="AA232" s="10" t="s">
        <v>123</v>
      </c>
      <c r="AB232" s="10" t="s">
        <v>55</v>
      </c>
      <c r="AC232" s="10" t="s">
        <v>333</v>
      </c>
      <c r="AD232" s="10"/>
      <c r="AE232" s="10" t="s">
        <v>57</v>
      </c>
      <c r="AF232" s="10" t="s">
        <v>1419</v>
      </c>
      <c r="AG232" s="10" t="s">
        <v>1420</v>
      </c>
      <c r="AH232" s="10" t="s">
        <v>127</v>
      </c>
      <c r="AI232" s="11" t="str">
        <f t="shared" si="26"/>
        <v>Não</v>
      </c>
      <c r="AJ232" s="12" t="str">
        <f t="shared" si="27"/>
        <v>Sim</v>
      </c>
      <c r="AK232" s="12" t="s">
        <v>188</v>
      </c>
      <c r="AL232" s="12" t="str">
        <f t="shared" si="28"/>
        <v>Sim</v>
      </c>
      <c r="AM232" s="12" t="str">
        <f>IF(ISBLANK(V232),"Sem Informação",IF(V232&lt;=7.5,"h &lt; 7,5 m",IF(AND(V232&gt;7.5,V232&lt;=15),"7,5 m &lt; h &lt; 15 m",IF(AND(V232&gt;15,V232&lt;=30),"15 m &lt; h &lt; 30 m",IF(AND(V232&gt;30,V232&lt;=70),"30 m &lt; h &lt; 70 m",IF(AND(V232&gt;70,V232&lt;=100),"70 m &lt; h &lt; 100","h &gt; 100 m"))))))</f>
        <v>15 m &lt; h &lt; 30 m</v>
      </c>
      <c r="AN232" s="12" t="str">
        <f t="shared" si="29"/>
        <v>Sim</v>
      </c>
      <c r="AO232" s="12" t="str">
        <f t="shared" si="30"/>
        <v>Pequena entre 1 e 3 hm³</v>
      </c>
      <c r="ALU232"/>
      <c r="ALV232"/>
      <c r="ALW232"/>
      <c r="ALX232"/>
      <c r="ALY232"/>
      <c r="ALZ232"/>
      <c r="AMA232"/>
      <c r="AMB232"/>
      <c r="AMC232"/>
      <c r="AMD232"/>
      <c r="AME232"/>
      <c r="AMF232"/>
      <c r="AMG232"/>
      <c r="AMH232"/>
      <c r="AMI232"/>
      <c r="AMJ232"/>
    </row>
    <row r="233" spans="1:1024" s="1" customFormat="1" x14ac:dyDescent="0.25">
      <c r="A233" s="10">
        <v>6203</v>
      </c>
      <c r="B233" s="10" t="s">
        <v>1421</v>
      </c>
      <c r="C233" s="10"/>
      <c r="D233" s="10" t="s">
        <v>237</v>
      </c>
      <c r="E233" s="10" t="s">
        <v>230</v>
      </c>
      <c r="F233" s="10" t="s">
        <v>238</v>
      </c>
      <c r="G233" s="10" t="s">
        <v>1422</v>
      </c>
      <c r="H233" s="10" t="s">
        <v>46</v>
      </c>
      <c r="I233" s="10" t="s">
        <v>47</v>
      </c>
      <c r="J233" s="10" t="s">
        <v>47</v>
      </c>
      <c r="K233" s="10" t="s">
        <v>48</v>
      </c>
      <c r="L233" s="10" t="s">
        <v>48</v>
      </c>
      <c r="M233" s="10" t="s">
        <v>49</v>
      </c>
      <c r="N233" s="10" t="s">
        <v>1423</v>
      </c>
      <c r="O233" s="10" t="s">
        <v>241</v>
      </c>
      <c r="P233" s="10"/>
      <c r="Q233" s="10" t="s">
        <v>42</v>
      </c>
      <c r="R233" s="10"/>
      <c r="S233" s="10" t="s">
        <v>48</v>
      </c>
      <c r="T233" s="10"/>
      <c r="U233" s="10" t="s">
        <v>48</v>
      </c>
      <c r="V233" s="10">
        <v>37</v>
      </c>
      <c r="W233" s="10">
        <v>25</v>
      </c>
      <c r="X233" s="10">
        <v>1.5</v>
      </c>
      <c r="Y233" s="10" t="s">
        <v>91</v>
      </c>
      <c r="Z233" s="10" t="s">
        <v>92</v>
      </c>
      <c r="AA233" s="10" t="s">
        <v>106</v>
      </c>
      <c r="AB233" s="10" t="s">
        <v>163</v>
      </c>
      <c r="AC233" s="10" t="s">
        <v>136</v>
      </c>
      <c r="AD233" s="10" t="s">
        <v>243</v>
      </c>
      <c r="AE233" s="10"/>
      <c r="AF233" s="10" t="s">
        <v>1424</v>
      </c>
      <c r="AG233" s="10" t="s">
        <v>1425</v>
      </c>
      <c r="AH233" s="10" t="s">
        <v>127</v>
      </c>
      <c r="AI233" s="11" t="str">
        <f t="shared" si="26"/>
        <v>Não</v>
      </c>
      <c r="AJ233" s="12" t="str">
        <f t="shared" si="27"/>
        <v>Sim</v>
      </c>
      <c r="AK233" s="12" t="s">
        <v>188</v>
      </c>
      <c r="AL233" s="12" t="str">
        <f t="shared" si="28"/>
        <v>Sim</v>
      </c>
      <c r="AM233" s="12" t="str">
        <f t="shared" ref="AM233:AM248" si="33">IF(ISBLANK(W233),"Sem Informação",IF(W233&lt;=7.5,"h &lt; 7,5 m",IF(AND(W233&gt;7.5,W233&lt;=15),"7,5 m &lt; h &lt; 15 m",IF(AND(W233&gt;15,W233&lt;=30),"15 m &lt; h &lt; 30 m",IF(AND(W233&gt;30,W233&lt;=70),"30 m &lt; h &lt; 70 m",IF(AND(W233&gt;70,W233&lt;=100),"70 m &lt; h &lt; 100","h &gt; 100 m"))))))</f>
        <v>15 m &lt; h &lt; 30 m</v>
      </c>
      <c r="AN233" s="12" t="str">
        <f t="shared" si="29"/>
        <v>Sim</v>
      </c>
      <c r="AO233" s="12" t="str">
        <f t="shared" si="30"/>
        <v>Pequena entre 1 e 3 hm³</v>
      </c>
      <c r="ALU233"/>
      <c r="ALV233"/>
      <c r="ALW233"/>
      <c r="ALX233"/>
      <c r="ALY233"/>
      <c r="ALZ233"/>
      <c r="AMA233"/>
      <c r="AMB233"/>
      <c r="AMC233"/>
      <c r="AMD233"/>
      <c r="AME233"/>
      <c r="AMF233"/>
      <c r="AMG233"/>
      <c r="AMH233"/>
      <c r="AMI233"/>
      <c r="AMJ233"/>
    </row>
    <row r="234" spans="1:1024" s="1" customFormat="1" x14ac:dyDescent="0.25">
      <c r="A234" s="10">
        <v>6221</v>
      </c>
      <c r="B234" s="10" t="s">
        <v>1426</v>
      </c>
      <c r="C234" s="10"/>
      <c r="D234" s="10" t="s">
        <v>237</v>
      </c>
      <c r="E234" s="10" t="s">
        <v>75</v>
      </c>
      <c r="F234" s="10" t="s">
        <v>238</v>
      </c>
      <c r="G234" s="10" t="s">
        <v>1422</v>
      </c>
      <c r="H234" s="10" t="s">
        <v>46</v>
      </c>
      <c r="I234" s="10" t="s">
        <v>47</v>
      </c>
      <c r="J234" s="10" t="s">
        <v>131</v>
      </c>
      <c r="K234" s="10" t="s">
        <v>48</v>
      </c>
      <c r="L234" s="10" t="s">
        <v>48</v>
      </c>
      <c r="M234" s="10" t="s">
        <v>49</v>
      </c>
      <c r="N234" s="10" t="s">
        <v>1427</v>
      </c>
      <c r="O234" s="10" t="s">
        <v>241</v>
      </c>
      <c r="P234" s="10" t="s">
        <v>1428</v>
      </c>
      <c r="Q234" s="10" t="s">
        <v>42</v>
      </c>
      <c r="R234" s="10"/>
      <c r="S234" s="10" t="s">
        <v>48</v>
      </c>
      <c r="T234" s="10"/>
      <c r="U234" s="10" t="s">
        <v>48</v>
      </c>
      <c r="V234" s="10"/>
      <c r="W234" s="10">
        <v>6</v>
      </c>
      <c r="X234" s="10">
        <v>0.78</v>
      </c>
      <c r="Y234" s="10" t="s">
        <v>91</v>
      </c>
      <c r="Z234" s="10"/>
      <c r="AA234" s="10" t="s">
        <v>525</v>
      </c>
      <c r="AB234" s="10" t="s">
        <v>1429</v>
      </c>
      <c r="AC234" s="10" t="s">
        <v>136</v>
      </c>
      <c r="AD234" s="10" t="s">
        <v>243</v>
      </c>
      <c r="AE234" s="10"/>
      <c r="AF234" s="10" t="s">
        <v>1430</v>
      </c>
      <c r="AG234" s="10" t="s">
        <v>1431</v>
      </c>
      <c r="AH234" s="10" t="s">
        <v>127</v>
      </c>
      <c r="AI234" s="11" t="str">
        <f t="shared" si="26"/>
        <v>Não</v>
      </c>
      <c r="AJ234" s="12" t="str">
        <f t="shared" si="27"/>
        <v>Sim</v>
      </c>
      <c r="AK234" s="12" t="s">
        <v>188</v>
      </c>
      <c r="AL234" s="12" t="str">
        <f t="shared" si="28"/>
        <v>Sim</v>
      </c>
      <c r="AM234" s="12" t="str">
        <f t="shared" si="33"/>
        <v>h &lt; 7,5 m</v>
      </c>
      <c r="AN234" s="12" t="str">
        <f t="shared" si="29"/>
        <v>Sim</v>
      </c>
      <c r="AO234" s="12" t="str">
        <f t="shared" si="30"/>
        <v>Pequena até 1 hm³</v>
      </c>
      <c r="ALU234"/>
      <c r="ALV234"/>
      <c r="ALW234"/>
      <c r="ALX234"/>
      <c r="ALY234"/>
      <c r="ALZ234"/>
      <c r="AMA234"/>
      <c r="AMB234"/>
      <c r="AMC234"/>
      <c r="AMD234"/>
      <c r="AME234"/>
      <c r="AMF234"/>
      <c r="AMG234"/>
      <c r="AMH234"/>
      <c r="AMI234"/>
      <c r="AMJ234"/>
    </row>
    <row r="235" spans="1:1024" s="1" customFormat="1" x14ac:dyDescent="0.25">
      <c r="A235" s="10">
        <v>6322</v>
      </c>
      <c r="B235" s="10" t="s">
        <v>1432</v>
      </c>
      <c r="C235" s="10"/>
      <c r="D235" s="10" t="s">
        <v>237</v>
      </c>
      <c r="E235" s="10" t="s">
        <v>92</v>
      </c>
      <c r="F235" s="10" t="s">
        <v>238</v>
      </c>
      <c r="G235" s="10" t="s">
        <v>1433</v>
      </c>
      <c r="H235" s="10" t="s">
        <v>46</v>
      </c>
      <c r="I235" s="10" t="s">
        <v>47</v>
      </c>
      <c r="J235" s="10" t="s">
        <v>131</v>
      </c>
      <c r="K235" s="10" t="s">
        <v>48</v>
      </c>
      <c r="L235" s="10" t="s">
        <v>48</v>
      </c>
      <c r="M235" s="10" t="s">
        <v>49</v>
      </c>
      <c r="N235" s="10" t="s">
        <v>1434</v>
      </c>
      <c r="O235" s="10" t="s">
        <v>241</v>
      </c>
      <c r="P235" s="10"/>
      <c r="Q235" s="10" t="s">
        <v>42</v>
      </c>
      <c r="R235" s="10"/>
      <c r="S235" s="10" t="s">
        <v>48</v>
      </c>
      <c r="T235" s="10"/>
      <c r="U235" s="10" t="s">
        <v>48</v>
      </c>
      <c r="V235" s="10"/>
      <c r="W235" s="10">
        <v>5.8</v>
      </c>
      <c r="X235" s="10">
        <v>0.77600000000000002</v>
      </c>
      <c r="Y235" s="10" t="s">
        <v>91</v>
      </c>
      <c r="Z235" s="10"/>
      <c r="AA235" s="10" t="s">
        <v>268</v>
      </c>
      <c r="AB235" s="10" t="s">
        <v>1435</v>
      </c>
      <c r="AC235" s="10" t="s">
        <v>136</v>
      </c>
      <c r="AD235" s="10" t="s">
        <v>243</v>
      </c>
      <c r="AE235" s="10"/>
      <c r="AF235" s="10" t="s">
        <v>1436</v>
      </c>
      <c r="AG235" s="10" t="s">
        <v>1437</v>
      </c>
      <c r="AH235" s="10" t="s">
        <v>127</v>
      </c>
      <c r="AI235" s="11" t="str">
        <f t="shared" si="26"/>
        <v>Não</v>
      </c>
      <c r="AJ235" s="12" t="str">
        <f t="shared" si="27"/>
        <v>Sim</v>
      </c>
      <c r="AK235" s="12" t="s">
        <v>188</v>
      </c>
      <c r="AL235" s="12" t="str">
        <f t="shared" si="28"/>
        <v>Sim</v>
      </c>
      <c r="AM235" s="12" t="str">
        <f t="shared" si="33"/>
        <v>h &lt; 7,5 m</v>
      </c>
      <c r="AN235" s="12" t="str">
        <f t="shared" si="29"/>
        <v>Sim</v>
      </c>
      <c r="AO235" s="12" t="str">
        <f t="shared" si="30"/>
        <v>Pequena até 1 hm³</v>
      </c>
      <c r="ALU235"/>
      <c r="ALV235"/>
      <c r="ALW235"/>
      <c r="ALX235"/>
      <c r="ALY235"/>
      <c r="ALZ235"/>
      <c r="AMA235"/>
      <c r="AMB235"/>
      <c r="AMC235"/>
      <c r="AMD235"/>
      <c r="AME235"/>
      <c r="AMF235"/>
      <c r="AMG235"/>
      <c r="AMH235"/>
      <c r="AMI235"/>
      <c r="AMJ235"/>
    </row>
    <row r="236" spans="1:1024" s="1" customFormat="1" x14ac:dyDescent="0.25">
      <c r="A236" s="10">
        <v>1754</v>
      </c>
      <c r="B236" s="10" t="s">
        <v>1438</v>
      </c>
      <c r="C236" s="10"/>
      <c r="D236" s="10"/>
      <c r="E236" s="10" t="s">
        <v>43</v>
      </c>
      <c r="F236" s="10" t="s">
        <v>851</v>
      </c>
      <c r="G236" s="10" t="s">
        <v>1439</v>
      </c>
      <c r="H236" s="10" t="s">
        <v>46</v>
      </c>
      <c r="I236" s="10" t="s">
        <v>47</v>
      </c>
      <c r="J236" s="10" t="s">
        <v>47</v>
      </c>
      <c r="K236" s="10" t="s">
        <v>42</v>
      </c>
      <c r="L236" s="10" t="s">
        <v>42</v>
      </c>
      <c r="M236" s="10" t="s">
        <v>101</v>
      </c>
      <c r="N236" s="10" t="s">
        <v>1440</v>
      </c>
      <c r="O236" s="10" t="s">
        <v>854</v>
      </c>
      <c r="P236" s="10"/>
      <c r="Q236" s="10" t="s">
        <v>42</v>
      </c>
      <c r="R236" s="10" t="s">
        <v>1441</v>
      </c>
      <c r="S236" s="10" t="s">
        <v>42</v>
      </c>
      <c r="T236" s="10"/>
      <c r="U236" s="10" t="s">
        <v>48</v>
      </c>
      <c r="V236" s="10">
        <v>10</v>
      </c>
      <c r="W236" s="10">
        <v>10</v>
      </c>
      <c r="X236" s="10">
        <v>0.2</v>
      </c>
      <c r="Y236" s="10" t="s">
        <v>251</v>
      </c>
      <c r="Z236" s="10"/>
      <c r="AA236" s="10"/>
      <c r="AB236" s="10" t="s">
        <v>1442</v>
      </c>
      <c r="AC236" s="10" t="s">
        <v>69</v>
      </c>
      <c r="AD236" s="10" t="s">
        <v>253</v>
      </c>
      <c r="AE236" s="10" t="s">
        <v>57</v>
      </c>
      <c r="AF236" s="10" t="s">
        <v>1443</v>
      </c>
      <c r="AG236" s="10" t="s">
        <v>1444</v>
      </c>
      <c r="AH236" s="10" t="s">
        <v>73</v>
      </c>
      <c r="AI236" s="11" t="str">
        <f t="shared" si="26"/>
        <v>Sim</v>
      </c>
      <c r="AJ236" s="12" t="str">
        <f t="shared" si="27"/>
        <v>Sim</v>
      </c>
      <c r="AK236" s="12" t="s">
        <v>188</v>
      </c>
      <c r="AL236" s="12" t="str">
        <f t="shared" si="28"/>
        <v>Sim</v>
      </c>
      <c r="AM236" s="12" t="str">
        <f t="shared" si="33"/>
        <v>7,5 m &lt; h &lt; 15 m</v>
      </c>
      <c r="AN236" s="12" t="str">
        <f t="shared" si="29"/>
        <v>Sim</v>
      </c>
      <c r="AO236" s="12" t="str">
        <f t="shared" si="30"/>
        <v>Pequena até 1 hm³</v>
      </c>
      <c r="ALU236"/>
      <c r="ALV236"/>
      <c r="ALW236"/>
      <c r="ALX236"/>
      <c r="ALY236"/>
      <c r="ALZ236"/>
      <c r="AMA236"/>
      <c r="AMB236"/>
      <c r="AMC236"/>
      <c r="AMD236"/>
      <c r="AME236"/>
      <c r="AMF236"/>
      <c r="AMG236"/>
      <c r="AMH236"/>
      <c r="AMI236"/>
      <c r="AMJ236"/>
    </row>
    <row r="237" spans="1:1024" s="1" customFormat="1" x14ac:dyDescent="0.25">
      <c r="A237" s="10">
        <v>6983</v>
      </c>
      <c r="B237" s="10" t="s">
        <v>1445</v>
      </c>
      <c r="C237" s="10" t="s">
        <v>42</v>
      </c>
      <c r="D237" s="10"/>
      <c r="E237" s="10" t="s">
        <v>293</v>
      </c>
      <c r="F237" s="10" t="s">
        <v>99</v>
      </c>
      <c r="G237" s="10" t="s">
        <v>1446</v>
      </c>
      <c r="H237" s="10" t="s">
        <v>46</v>
      </c>
      <c r="I237" s="10" t="s">
        <v>47</v>
      </c>
      <c r="J237" s="10" t="s">
        <v>47</v>
      </c>
      <c r="K237" s="10" t="s">
        <v>42</v>
      </c>
      <c r="L237" s="10" t="s">
        <v>42</v>
      </c>
      <c r="M237" s="10" t="s">
        <v>101</v>
      </c>
      <c r="N237" s="10" t="s">
        <v>1447</v>
      </c>
      <c r="O237" s="10" t="s">
        <v>297</v>
      </c>
      <c r="P237" s="10">
        <v>9099</v>
      </c>
      <c r="Q237" s="10" t="s">
        <v>42</v>
      </c>
      <c r="R237" s="10"/>
      <c r="S237" s="10" t="s">
        <v>42</v>
      </c>
      <c r="T237" s="10"/>
      <c r="U237" s="10" t="s">
        <v>48</v>
      </c>
      <c r="V237" s="10"/>
      <c r="W237" s="10">
        <v>36</v>
      </c>
      <c r="X237" s="10">
        <v>2.117</v>
      </c>
      <c r="Y237" s="10" t="s">
        <v>261</v>
      </c>
      <c r="Z237" s="10"/>
      <c r="AA237" s="10" t="s">
        <v>268</v>
      </c>
      <c r="AB237" s="10" t="s">
        <v>1448</v>
      </c>
      <c r="AC237" s="10" t="s">
        <v>342</v>
      </c>
      <c r="AD237" s="10" t="s">
        <v>343</v>
      </c>
      <c r="AE237" s="10" t="s">
        <v>57</v>
      </c>
      <c r="AF237" s="10" t="s">
        <v>1449</v>
      </c>
      <c r="AG237" s="10" t="s">
        <v>1450</v>
      </c>
      <c r="AH237" s="10" t="s">
        <v>127</v>
      </c>
      <c r="AI237" s="11" t="str">
        <f t="shared" si="26"/>
        <v>Não</v>
      </c>
      <c r="AJ237" s="12" t="str">
        <f t="shared" si="27"/>
        <v>Sim</v>
      </c>
      <c r="AK237" s="12" t="s">
        <v>188</v>
      </c>
      <c r="AL237" s="12" t="str">
        <f t="shared" si="28"/>
        <v>Sim</v>
      </c>
      <c r="AM237" s="12" t="str">
        <f t="shared" si="33"/>
        <v>30 m &lt; h &lt; 70 m</v>
      </c>
      <c r="AN237" s="12" t="str">
        <f t="shared" si="29"/>
        <v>Sim</v>
      </c>
      <c r="AO237" s="12" t="str">
        <f t="shared" si="30"/>
        <v>Pequena entre 1 e 3 hm³</v>
      </c>
      <c r="ALU237"/>
      <c r="ALV237"/>
      <c r="ALW237"/>
      <c r="ALX237"/>
      <c r="ALY237"/>
      <c r="ALZ237"/>
      <c r="AMA237"/>
      <c r="AMB237"/>
      <c r="AMC237"/>
      <c r="AMD237"/>
      <c r="AME237"/>
      <c r="AMF237"/>
      <c r="AMG237"/>
      <c r="AMH237"/>
      <c r="AMI237"/>
      <c r="AMJ237"/>
    </row>
    <row r="238" spans="1:1024" s="1" customFormat="1" x14ac:dyDescent="0.25">
      <c r="A238" s="10">
        <v>6993</v>
      </c>
      <c r="B238" s="10" t="s">
        <v>1451</v>
      </c>
      <c r="C238" s="10" t="s">
        <v>42</v>
      </c>
      <c r="D238" s="10"/>
      <c r="E238" s="10" t="s">
        <v>293</v>
      </c>
      <c r="F238" s="10" t="s">
        <v>99</v>
      </c>
      <c r="G238" s="10" t="s">
        <v>1446</v>
      </c>
      <c r="H238" s="10" t="s">
        <v>46</v>
      </c>
      <c r="I238" s="10" t="s">
        <v>47</v>
      </c>
      <c r="J238" s="10" t="s">
        <v>47</v>
      </c>
      <c r="K238" s="10" t="s">
        <v>42</v>
      </c>
      <c r="L238" s="10" t="s">
        <v>42</v>
      </c>
      <c r="M238" s="10" t="s">
        <v>101</v>
      </c>
      <c r="N238" s="10" t="s">
        <v>1447</v>
      </c>
      <c r="O238" s="10" t="s">
        <v>297</v>
      </c>
      <c r="P238" s="10">
        <v>9100</v>
      </c>
      <c r="Q238" s="10" t="s">
        <v>42</v>
      </c>
      <c r="R238" s="10"/>
      <c r="S238" s="10" t="s">
        <v>42</v>
      </c>
      <c r="T238" s="10"/>
      <c r="U238" s="10" t="s">
        <v>48</v>
      </c>
      <c r="V238" s="10">
        <v>35</v>
      </c>
      <c r="W238" s="10">
        <v>35</v>
      </c>
      <c r="X238" s="10">
        <v>9.5</v>
      </c>
      <c r="Y238" s="10" t="s">
        <v>91</v>
      </c>
      <c r="Z238" s="10"/>
      <c r="AA238" s="10" t="s">
        <v>268</v>
      </c>
      <c r="AB238" s="10" t="s">
        <v>1018</v>
      </c>
      <c r="AC238" s="10" t="s">
        <v>342</v>
      </c>
      <c r="AD238" s="10" t="s">
        <v>343</v>
      </c>
      <c r="AE238" s="10" t="s">
        <v>57</v>
      </c>
      <c r="AF238" s="10" t="s">
        <v>1452</v>
      </c>
      <c r="AG238" s="10" t="s">
        <v>1453</v>
      </c>
      <c r="AH238" s="10" t="s">
        <v>127</v>
      </c>
      <c r="AI238" s="11" t="str">
        <f t="shared" si="26"/>
        <v>Não</v>
      </c>
      <c r="AJ238" s="12" t="str">
        <f t="shared" si="27"/>
        <v>Sim</v>
      </c>
      <c r="AK238" s="12" t="s">
        <v>188</v>
      </c>
      <c r="AL238" s="12" t="str">
        <f t="shared" si="28"/>
        <v>Sim</v>
      </c>
      <c r="AM238" s="12" t="str">
        <f t="shared" si="33"/>
        <v>30 m &lt; h &lt; 70 m</v>
      </c>
      <c r="AN238" s="12" t="str">
        <f t="shared" si="29"/>
        <v>Sim</v>
      </c>
      <c r="AO238" s="12" t="str">
        <f t="shared" si="30"/>
        <v>Média</v>
      </c>
      <c r="ALU238"/>
      <c r="ALV238"/>
      <c r="ALW238"/>
      <c r="ALX238"/>
      <c r="ALY238"/>
      <c r="ALZ238"/>
      <c r="AMA238"/>
      <c r="AMB238"/>
      <c r="AMC238"/>
      <c r="AMD238"/>
      <c r="AME238"/>
      <c r="AMF238"/>
      <c r="AMG238"/>
      <c r="AMH238"/>
      <c r="AMI238"/>
      <c r="AMJ238"/>
    </row>
    <row r="239" spans="1:1024" s="1" customFormat="1" x14ac:dyDescent="0.25">
      <c r="A239" s="10">
        <v>20379</v>
      </c>
      <c r="B239" s="10" t="s">
        <v>268</v>
      </c>
      <c r="C239" s="10" t="s">
        <v>42</v>
      </c>
      <c r="D239" s="10"/>
      <c r="E239" s="10" t="s">
        <v>293</v>
      </c>
      <c r="F239" s="10" t="s">
        <v>99</v>
      </c>
      <c r="G239" s="10" t="s">
        <v>1446</v>
      </c>
      <c r="H239" s="10" t="s">
        <v>46</v>
      </c>
      <c r="I239" s="10" t="s">
        <v>47</v>
      </c>
      <c r="J239" s="10" t="s">
        <v>47</v>
      </c>
      <c r="K239" s="10" t="s">
        <v>42</v>
      </c>
      <c r="L239" s="10" t="s">
        <v>42</v>
      </c>
      <c r="M239" s="10" t="s">
        <v>101</v>
      </c>
      <c r="N239" s="10" t="s">
        <v>1447</v>
      </c>
      <c r="O239" s="10" t="s">
        <v>297</v>
      </c>
      <c r="P239" s="10">
        <v>9101</v>
      </c>
      <c r="Q239" s="10" t="s">
        <v>42</v>
      </c>
      <c r="R239" s="10"/>
      <c r="S239" s="10" t="s">
        <v>42</v>
      </c>
      <c r="T239" s="10"/>
      <c r="U239" s="10" t="s">
        <v>48</v>
      </c>
      <c r="V239" s="10"/>
      <c r="W239" s="10">
        <v>40</v>
      </c>
      <c r="X239" s="10">
        <v>0.33300000000000002</v>
      </c>
      <c r="Y239" s="10" t="s">
        <v>53</v>
      </c>
      <c r="Z239" s="10" t="s">
        <v>535</v>
      </c>
      <c r="AA239" s="10"/>
      <c r="AB239" s="10" t="s">
        <v>1448</v>
      </c>
      <c r="AC239" s="10" t="s">
        <v>342</v>
      </c>
      <c r="AD239" s="10" t="s">
        <v>343</v>
      </c>
      <c r="AE239" s="10" t="s">
        <v>57</v>
      </c>
      <c r="AF239" s="10" t="s">
        <v>1454</v>
      </c>
      <c r="AG239" s="10" t="s">
        <v>1455</v>
      </c>
      <c r="AH239" s="10" t="s">
        <v>127</v>
      </c>
      <c r="AI239" s="11" t="str">
        <f t="shared" si="26"/>
        <v>Não</v>
      </c>
      <c r="AJ239" s="12" t="str">
        <f t="shared" si="27"/>
        <v>Sim</v>
      </c>
      <c r="AK239" s="12" t="s">
        <v>188</v>
      </c>
      <c r="AL239" s="12" t="str">
        <f t="shared" si="28"/>
        <v>Sim</v>
      </c>
      <c r="AM239" s="12" t="str">
        <f t="shared" si="33"/>
        <v>30 m &lt; h &lt; 70 m</v>
      </c>
      <c r="AN239" s="12" t="str">
        <f t="shared" si="29"/>
        <v>Sim</v>
      </c>
      <c r="AO239" s="12" t="str">
        <f t="shared" si="30"/>
        <v>Pequena até 1 hm³</v>
      </c>
      <c r="ALU239"/>
      <c r="ALV239"/>
      <c r="ALW239"/>
      <c r="ALX239"/>
      <c r="ALY239"/>
      <c r="ALZ239"/>
      <c r="AMA239"/>
      <c r="AMB239"/>
      <c r="AMC239"/>
      <c r="AMD239"/>
      <c r="AME239"/>
      <c r="AMF239"/>
      <c r="AMG239"/>
      <c r="AMH239"/>
      <c r="AMI239"/>
      <c r="AMJ239"/>
    </row>
    <row r="240" spans="1:1024" s="1" customFormat="1" x14ac:dyDescent="0.25">
      <c r="A240" s="10">
        <v>621</v>
      </c>
      <c r="B240" s="10" t="s">
        <v>1456</v>
      </c>
      <c r="C240" s="10"/>
      <c r="D240" s="10"/>
      <c r="E240" s="10" t="s">
        <v>293</v>
      </c>
      <c r="F240" s="10" t="s">
        <v>99</v>
      </c>
      <c r="G240" s="10" t="s">
        <v>1446</v>
      </c>
      <c r="H240" s="10" t="s">
        <v>46</v>
      </c>
      <c r="I240" s="10" t="s">
        <v>47</v>
      </c>
      <c r="J240" s="10" t="s">
        <v>47</v>
      </c>
      <c r="K240" s="10" t="s">
        <v>42</v>
      </c>
      <c r="L240" s="10" t="s">
        <v>42</v>
      </c>
      <c r="M240" s="10" t="s">
        <v>101</v>
      </c>
      <c r="N240" s="10" t="s">
        <v>529</v>
      </c>
      <c r="O240" s="10" t="s">
        <v>297</v>
      </c>
      <c r="P240" s="10">
        <v>8421</v>
      </c>
      <c r="Q240" s="10" t="s">
        <v>42</v>
      </c>
      <c r="R240" s="10" t="s">
        <v>1457</v>
      </c>
      <c r="S240" s="10" t="s">
        <v>42</v>
      </c>
      <c r="T240" s="10"/>
      <c r="U240" s="10" t="s">
        <v>48</v>
      </c>
      <c r="V240" s="10">
        <v>78</v>
      </c>
      <c r="W240" s="10">
        <v>78</v>
      </c>
      <c r="X240" s="10">
        <v>15.487</v>
      </c>
      <c r="Y240" s="10" t="s">
        <v>91</v>
      </c>
      <c r="Z240" s="10" t="s">
        <v>215</v>
      </c>
      <c r="AA240" s="10"/>
      <c r="AB240" s="10" t="s">
        <v>1458</v>
      </c>
      <c r="AC240" s="10" t="s">
        <v>342</v>
      </c>
      <c r="AD240" s="10" t="s">
        <v>343</v>
      </c>
      <c r="AE240" s="10" t="s">
        <v>57</v>
      </c>
      <c r="AF240" s="10" t="s">
        <v>323</v>
      </c>
      <c r="AG240" s="10" t="s">
        <v>1459</v>
      </c>
      <c r="AH240" s="10" t="s">
        <v>73</v>
      </c>
      <c r="AI240" s="11" t="str">
        <f t="shared" si="26"/>
        <v>Sim</v>
      </c>
      <c r="AJ240" s="12" t="str">
        <f t="shared" si="27"/>
        <v>Sim</v>
      </c>
      <c r="AK240" s="12" t="s">
        <v>188</v>
      </c>
      <c r="AL240" s="12" t="str">
        <f t="shared" si="28"/>
        <v>Sim</v>
      </c>
      <c r="AM240" s="12" t="str">
        <f t="shared" si="33"/>
        <v>70 m &lt; h &lt; 100</v>
      </c>
      <c r="AN240" s="12" t="str">
        <f t="shared" si="29"/>
        <v>Sim</v>
      </c>
      <c r="AO240" s="12" t="str">
        <f t="shared" si="30"/>
        <v>Média</v>
      </c>
      <c r="ALU240"/>
      <c r="ALV240"/>
      <c r="ALW240"/>
      <c r="ALX240"/>
      <c r="ALY240"/>
      <c r="ALZ240"/>
      <c r="AMA240"/>
      <c r="AMB240"/>
      <c r="AMC240"/>
      <c r="AMD240"/>
      <c r="AME240"/>
      <c r="AMF240"/>
      <c r="AMG240"/>
      <c r="AMH240"/>
      <c r="AMI240"/>
      <c r="AMJ240"/>
    </row>
    <row r="241" spans="1:1024" s="1" customFormat="1" x14ac:dyDescent="0.25">
      <c r="A241" s="10">
        <v>3801</v>
      </c>
      <c r="B241" s="10" t="s">
        <v>194</v>
      </c>
      <c r="C241" s="10"/>
      <c r="D241" s="10" t="s">
        <v>194</v>
      </c>
      <c r="E241" s="10" t="s">
        <v>230</v>
      </c>
      <c r="F241" s="10" t="s">
        <v>76</v>
      </c>
      <c r="G241" s="10" t="s">
        <v>1460</v>
      </c>
      <c r="H241" s="10"/>
      <c r="I241" s="10" t="s">
        <v>47</v>
      </c>
      <c r="J241" s="10" t="s">
        <v>47</v>
      </c>
      <c r="K241" s="10" t="s">
        <v>48</v>
      </c>
      <c r="L241" s="10" t="s">
        <v>48</v>
      </c>
      <c r="M241" s="10" t="s">
        <v>132</v>
      </c>
      <c r="N241" s="10" t="s">
        <v>1461</v>
      </c>
      <c r="O241" s="10" t="s">
        <v>79</v>
      </c>
      <c r="P241" s="10"/>
      <c r="Q241" s="10" t="s">
        <v>42</v>
      </c>
      <c r="R241" s="10" t="s">
        <v>1462</v>
      </c>
      <c r="S241" s="10" t="s">
        <v>48</v>
      </c>
      <c r="T241" s="10"/>
      <c r="U241" s="10" t="s">
        <v>48</v>
      </c>
      <c r="V241" s="10"/>
      <c r="W241" s="10">
        <v>4</v>
      </c>
      <c r="X241" s="10">
        <v>1E-3</v>
      </c>
      <c r="Y241" s="10" t="s">
        <v>53</v>
      </c>
      <c r="Z241" s="10"/>
      <c r="AA241" s="10"/>
      <c r="AB241" s="10" t="s">
        <v>1463</v>
      </c>
      <c r="AC241" s="10" t="s">
        <v>445</v>
      </c>
      <c r="AD241" s="10"/>
      <c r="AE241" s="10" t="s">
        <v>57</v>
      </c>
      <c r="AF241" s="10" t="s">
        <v>1464</v>
      </c>
      <c r="AG241" s="10" t="s">
        <v>1465</v>
      </c>
      <c r="AH241" s="10" t="s">
        <v>73</v>
      </c>
      <c r="AI241" s="11" t="str">
        <f t="shared" si="26"/>
        <v>Sim</v>
      </c>
      <c r="AJ241" s="12" t="str">
        <f t="shared" si="27"/>
        <v>Sim</v>
      </c>
      <c r="AK241" s="12" t="s">
        <v>188</v>
      </c>
      <c r="AL241" s="12" t="str">
        <f t="shared" si="28"/>
        <v>Sim</v>
      </c>
      <c r="AM241" s="12" t="str">
        <f t="shared" si="33"/>
        <v>h &lt; 7,5 m</v>
      </c>
      <c r="AN241" s="12" t="str">
        <f t="shared" si="29"/>
        <v>Sim</v>
      </c>
      <c r="AO241" s="12" t="str">
        <f t="shared" si="30"/>
        <v>Pequena até 1 hm³</v>
      </c>
      <c r="ALU241"/>
      <c r="ALV241"/>
      <c r="ALW241"/>
      <c r="ALX241"/>
      <c r="ALY241"/>
      <c r="ALZ241"/>
      <c r="AMA241"/>
      <c r="AMB241"/>
      <c r="AMC241"/>
      <c r="AMD241"/>
      <c r="AME241"/>
      <c r="AMF241"/>
      <c r="AMG241"/>
      <c r="AMH241"/>
      <c r="AMI241"/>
      <c r="AMJ241"/>
    </row>
    <row r="242" spans="1:1024" s="1" customFormat="1" x14ac:dyDescent="0.25">
      <c r="A242" s="10">
        <v>5904</v>
      </c>
      <c r="B242" s="10" t="s">
        <v>1466</v>
      </c>
      <c r="C242" s="10"/>
      <c r="D242" s="10"/>
      <c r="E242" s="10" t="s">
        <v>75</v>
      </c>
      <c r="F242" s="10" t="s">
        <v>326</v>
      </c>
      <c r="G242" s="10" t="s">
        <v>1467</v>
      </c>
      <c r="H242" s="10"/>
      <c r="I242" s="10" t="s">
        <v>47</v>
      </c>
      <c r="J242" s="10" t="s">
        <v>131</v>
      </c>
      <c r="K242" s="10" t="s">
        <v>48</v>
      </c>
      <c r="L242" s="10" t="s">
        <v>48</v>
      </c>
      <c r="M242" s="10" t="s">
        <v>132</v>
      </c>
      <c r="N242" s="10" t="s">
        <v>1468</v>
      </c>
      <c r="O242" s="10" t="s">
        <v>329</v>
      </c>
      <c r="P242" s="10" t="s">
        <v>1469</v>
      </c>
      <c r="Q242" s="10" t="s">
        <v>42</v>
      </c>
      <c r="R242" s="10" t="s">
        <v>1470</v>
      </c>
      <c r="S242" s="10" t="s">
        <v>48</v>
      </c>
      <c r="T242" s="10"/>
      <c r="U242" s="10" t="s">
        <v>48</v>
      </c>
      <c r="V242" s="10"/>
      <c r="W242" s="10">
        <v>4.8</v>
      </c>
      <c r="X242" s="10">
        <v>0.16</v>
      </c>
      <c r="Y242" s="10" t="s">
        <v>91</v>
      </c>
      <c r="Z242" s="10"/>
      <c r="AA242" s="10" t="s">
        <v>268</v>
      </c>
      <c r="AB242" s="10" t="s">
        <v>55</v>
      </c>
      <c r="AC242" s="10" t="s">
        <v>56</v>
      </c>
      <c r="AD242" s="10"/>
      <c r="AE242" s="10" t="s">
        <v>57</v>
      </c>
      <c r="AF242" s="10" t="s">
        <v>1471</v>
      </c>
      <c r="AG242" s="10" t="s">
        <v>1472</v>
      </c>
      <c r="AH242" s="10" t="s">
        <v>73</v>
      </c>
      <c r="AI242" s="11" t="str">
        <f t="shared" si="26"/>
        <v>Sim</v>
      </c>
      <c r="AJ242" s="12" t="str">
        <f t="shared" si="27"/>
        <v>Sim</v>
      </c>
      <c r="AK242" s="12" t="s">
        <v>188</v>
      </c>
      <c r="AL242" s="12" t="str">
        <f t="shared" si="28"/>
        <v>Sim</v>
      </c>
      <c r="AM242" s="12" t="str">
        <f t="shared" si="33"/>
        <v>h &lt; 7,5 m</v>
      </c>
      <c r="AN242" s="12" t="str">
        <f t="shared" si="29"/>
        <v>Sim</v>
      </c>
      <c r="AO242" s="12" t="str">
        <f t="shared" si="30"/>
        <v>Pequena até 1 hm³</v>
      </c>
      <c r="ALU242"/>
      <c r="ALV242"/>
      <c r="ALW242"/>
      <c r="ALX242"/>
      <c r="ALY242"/>
      <c r="ALZ242"/>
      <c r="AMA242"/>
      <c r="AMB242"/>
      <c r="AMC242"/>
      <c r="AMD242"/>
      <c r="AME242"/>
      <c r="AMF242"/>
      <c r="AMG242"/>
      <c r="AMH242"/>
      <c r="AMI242"/>
      <c r="AMJ242"/>
    </row>
    <row r="243" spans="1:1024" s="1" customFormat="1" x14ac:dyDescent="0.25">
      <c r="A243" s="10">
        <v>4073</v>
      </c>
      <c r="B243" s="10" t="s">
        <v>1473</v>
      </c>
      <c r="C243" s="10"/>
      <c r="D243" s="10" t="s">
        <v>1474</v>
      </c>
      <c r="E243" s="10" t="s">
        <v>230</v>
      </c>
      <c r="F243" s="10" t="s">
        <v>580</v>
      </c>
      <c r="G243" s="10" t="s">
        <v>1475</v>
      </c>
      <c r="H243" s="10"/>
      <c r="I243" s="10" t="s">
        <v>47</v>
      </c>
      <c r="J243" s="10" t="s">
        <v>47</v>
      </c>
      <c r="K243" s="10" t="s">
        <v>48</v>
      </c>
      <c r="L243" s="10" t="s">
        <v>48</v>
      </c>
      <c r="M243" s="10" t="s">
        <v>132</v>
      </c>
      <c r="N243" s="10" t="s">
        <v>1476</v>
      </c>
      <c r="O243" s="10" t="s">
        <v>583</v>
      </c>
      <c r="P243" s="10">
        <v>127</v>
      </c>
      <c r="Q243" s="10" t="s">
        <v>42</v>
      </c>
      <c r="R243" s="10" t="s">
        <v>1477</v>
      </c>
      <c r="S243" s="10" t="s">
        <v>48</v>
      </c>
      <c r="T243" s="10"/>
      <c r="U243" s="10" t="s">
        <v>48</v>
      </c>
      <c r="V243" s="10">
        <v>5.5</v>
      </c>
      <c r="W243" s="10">
        <v>5.5</v>
      </c>
      <c r="X243" s="10">
        <v>2.7E-2</v>
      </c>
      <c r="Y243" s="10" t="s">
        <v>53</v>
      </c>
      <c r="Z243" s="10" t="s">
        <v>75</v>
      </c>
      <c r="AA243" s="10"/>
      <c r="AB243" s="10" t="s">
        <v>1478</v>
      </c>
      <c r="AC243" s="10" t="s">
        <v>136</v>
      </c>
      <c r="AD243" s="10" t="s">
        <v>300</v>
      </c>
      <c r="AE243" s="10" t="s">
        <v>57</v>
      </c>
      <c r="AF243" s="10" t="s">
        <v>1479</v>
      </c>
      <c r="AG243" s="10" t="s">
        <v>1480</v>
      </c>
      <c r="AH243" s="10" t="s">
        <v>73</v>
      </c>
      <c r="AI243" s="11" t="str">
        <f t="shared" si="26"/>
        <v>Sim</v>
      </c>
      <c r="AJ243" s="12" t="str">
        <f t="shared" si="27"/>
        <v>Sim</v>
      </c>
      <c r="AK243" s="12" t="s">
        <v>188</v>
      </c>
      <c r="AL243" s="12" t="str">
        <f t="shared" si="28"/>
        <v>Sim</v>
      </c>
      <c r="AM243" s="12" t="str">
        <f t="shared" si="33"/>
        <v>h &lt; 7,5 m</v>
      </c>
      <c r="AN243" s="12" t="str">
        <f t="shared" si="29"/>
        <v>Sim</v>
      </c>
      <c r="AO243" s="12" t="str">
        <f t="shared" si="30"/>
        <v>Pequena até 1 hm³</v>
      </c>
      <c r="ALU243"/>
      <c r="ALV243"/>
      <c r="ALW243"/>
      <c r="ALX243"/>
      <c r="ALY243"/>
      <c r="ALZ243"/>
      <c r="AMA243"/>
      <c r="AMB243"/>
      <c r="AMC243"/>
      <c r="AMD243"/>
      <c r="AME243"/>
      <c r="AMF243"/>
      <c r="AMG243"/>
      <c r="AMH243"/>
      <c r="AMI243"/>
      <c r="AMJ243"/>
    </row>
    <row r="244" spans="1:1024" s="1" customFormat="1" x14ac:dyDescent="0.25">
      <c r="A244" s="10">
        <v>5282</v>
      </c>
      <c r="B244" s="10" t="s">
        <v>1481</v>
      </c>
      <c r="C244" s="10"/>
      <c r="D244" s="10" t="s">
        <v>1482</v>
      </c>
      <c r="E244" s="10" t="s">
        <v>92</v>
      </c>
      <c r="F244" s="10" t="s">
        <v>304</v>
      </c>
      <c r="G244" s="10" t="s">
        <v>1483</v>
      </c>
      <c r="H244" s="10" t="s">
        <v>46</v>
      </c>
      <c r="I244" s="10" t="s">
        <v>47</v>
      </c>
      <c r="J244" s="10" t="s">
        <v>131</v>
      </c>
      <c r="K244" s="10" t="s">
        <v>48</v>
      </c>
      <c r="L244" s="10" t="s">
        <v>48</v>
      </c>
      <c r="M244" s="10" t="s">
        <v>49</v>
      </c>
      <c r="N244" s="10" t="s">
        <v>1484</v>
      </c>
      <c r="O244" s="10" t="s">
        <v>556</v>
      </c>
      <c r="P244" s="10" t="s">
        <v>1485</v>
      </c>
      <c r="Q244" s="10" t="s">
        <v>42</v>
      </c>
      <c r="R244" s="10"/>
      <c r="S244" s="10" t="s">
        <v>48</v>
      </c>
      <c r="T244" s="10"/>
      <c r="U244" s="10" t="s">
        <v>48</v>
      </c>
      <c r="V244" s="10">
        <v>8</v>
      </c>
      <c r="W244" s="10">
        <v>8</v>
      </c>
      <c r="X244" s="10">
        <v>1.1499999999999999</v>
      </c>
      <c r="Y244" s="10" t="s">
        <v>91</v>
      </c>
      <c r="Z244" s="10" t="s">
        <v>154</v>
      </c>
      <c r="AA244" s="10" t="s">
        <v>268</v>
      </c>
      <c r="AB244" s="10" t="s">
        <v>1486</v>
      </c>
      <c r="AC244" s="10" t="s">
        <v>56</v>
      </c>
      <c r="AD244" s="10" t="s">
        <v>559</v>
      </c>
      <c r="AE244" s="10" t="s">
        <v>57</v>
      </c>
      <c r="AF244" s="10" t="s">
        <v>1487</v>
      </c>
      <c r="AG244" s="10" t="s">
        <v>1488</v>
      </c>
      <c r="AH244" s="10" t="s">
        <v>127</v>
      </c>
      <c r="AI244" s="11" t="str">
        <f t="shared" si="26"/>
        <v>Não</v>
      </c>
      <c r="AJ244" s="12" t="str">
        <f t="shared" si="27"/>
        <v>Sim</v>
      </c>
      <c r="AK244" s="12" t="s">
        <v>188</v>
      </c>
      <c r="AL244" s="12" t="str">
        <f t="shared" si="28"/>
        <v>Sim</v>
      </c>
      <c r="AM244" s="12" t="str">
        <f t="shared" si="33"/>
        <v>7,5 m &lt; h &lt; 15 m</v>
      </c>
      <c r="AN244" s="12" t="str">
        <f t="shared" si="29"/>
        <v>Sim</v>
      </c>
      <c r="AO244" s="12" t="str">
        <f t="shared" si="30"/>
        <v>Pequena entre 1 e 3 hm³</v>
      </c>
      <c r="ALU244"/>
      <c r="ALV244"/>
      <c r="ALW244"/>
      <c r="ALX244"/>
      <c r="ALY244"/>
      <c r="ALZ244"/>
      <c r="AMA244"/>
      <c r="AMB244"/>
      <c r="AMC244"/>
      <c r="AMD244"/>
      <c r="AME244"/>
      <c r="AMF244"/>
      <c r="AMG244"/>
      <c r="AMH244"/>
      <c r="AMI244"/>
      <c r="AMJ244"/>
    </row>
    <row r="245" spans="1:1024" s="1" customFormat="1" x14ac:dyDescent="0.25">
      <c r="A245" s="10">
        <v>6888</v>
      </c>
      <c r="B245" s="10" t="s">
        <v>1489</v>
      </c>
      <c r="C245" s="10"/>
      <c r="D245" s="10"/>
      <c r="E245" s="10" t="s">
        <v>230</v>
      </c>
      <c r="F245" s="10" t="s">
        <v>76</v>
      </c>
      <c r="G245" s="10" t="s">
        <v>1490</v>
      </c>
      <c r="H245" s="10"/>
      <c r="I245" s="10" t="s">
        <v>47</v>
      </c>
      <c r="J245" s="10" t="s">
        <v>47</v>
      </c>
      <c r="K245" s="10" t="s">
        <v>48</v>
      </c>
      <c r="L245" s="10" t="s">
        <v>48</v>
      </c>
      <c r="M245" s="10" t="s">
        <v>132</v>
      </c>
      <c r="N245" s="10" t="s">
        <v>1491</v>
      </c>
      <c r="O245" s="10" t="s">
        <v>79</v>
      </c>
      <c r="P245" s="10"/>
      <c r="Q245" s="10" t="s">
        <v>42</v>
      </c>
      <c r="R245" s="10" t="s">
        <v>1492</v>
      </c>
      <c r="S245" s="10" t="s">
        <v>48</v>
      </c>
      <c r="T245" s="10"/>
      <c r="U245" s="10" t="s">
        <v>48</v>
      </c>
      <c r="V245" s="10"/>
      <c r="W245" s="10"/>
      <c r="X245" s="10"/>
      <c r="Y245" s="10" t="s">
        <v>53</v>
      </c>
      <c r="Z245" s="10"/>
      <c r="AA245" s="10"/>
      <c r="AB245" s="10" t="s">
        <v>1493</v>
      </c>
      <c r="AC245" s="10" t="s">
        <v>81</v>
      </c>
      <c r="AD245" s="10"/>
      <c r="AE245" s="10" t="s">
        <v>57</v>
      </c>
      <c r="AF245" s="10" t="s">
        <v>1494</v>
      </c>
      <c r="AG245" s="10" t="s">
        <v>1495</v>
      </c>
      <c r="AH245" s="10" t="s">
        <v>60</v>
      </c>
      <c r="AI245" s="11" t="str">
        <f t="shared" si="26"/>
        <v>Sim</v>
      </c>
      <c r="AJ245" s="12" t="str">
        <f t="shared" si="27"/>
        <v>Sim</v>
      </c>
      <c r="AK245" s="12" t="s">
        <v>188</v>
      </c>
      <c r="AL245" s="12" t="str">
        <f t="shared" si="28"/>
        <v>Não</v>
      </c>
      <c r="AM245" s="12" t="str">
        <f t="shared" si="33"/>
        <v>Sem Informação</v>
      </c>
      <c r="AN245" s="12" t="str">
        <f t="shared" si="29"/>
        <v>Não</v>
      </c>
      <c r="AO245" s="12" t="str">
        <f t="shared" si="30"/>
        <v>Sem Informação</v>
      </c>
      <c r="ALU245"/>
      <c r="ALV245"/>
      <c r="ALW245"/>
      <c r="ALX245"/>
      <c r="ALY245"/>
      <c r="ALZ245"/>
      <c r="AMA245"/>
      <c r="AMB245"/>
      <c r="AMC245"/>
      <c r="AMD245"/>
      <c r="AME245"/>
      <c r="AMF245"/>
      <c r="AMG245"/>
      <c r="AMH245"/>
      <c r="AMI245"/>
      <c r="AMJ245"/>
    </row>
    <row r="246" spans="1:1024" s="1" customFormat="1" x14ac:dyDescent="0.25">
      <c r="A246" s="10">
        <v>3777</v>
      </c>
      <c r="B246" s="10" t="s">
        <v>194</v>
      </c>
      <c r="C246" s="10"/>
      <c r="D246" s="10" t="s">
        <v>194</v>
      </c>
      <c r="E246" s="10" t="s">
        <v>54</v>
      </c>
      <c r="F246" s="10" t="s">
        <v>76</v>
      </c>
      <c r="G246" s="10" t="s">
        <v>1496</v>
      </c>
      <c r="H246" s="10" t="s">
        <v>46</v>
      </c>
      <c r="I246" s="10" t="s">
        <v>47</v>
      </c>
      <c r="J246" s="10" t="s">
        <v>47</v>
      </c>
      <c r="K246" s="10" t="s">
        <v>48</v>
      </c>
      <c r="L246" s="10" t="s">
        <v>48</v>
      </c>
      <c r="M246" s="10" t="s">
        <v>49</v>
      </c>
      <c r="N246" s="10" t="s">
        <v>405</v>
      </c>
      <c r="O246" s="10" t="s">
        <v>79</v>
      </c>
      <c r="P246" s="10"/>
      <c r="Q246" s="10" t="s">
        <v>42</v>
      </c>
      <c r="R246" s="10" t="s">
        <v>1497</v>
      </c>
      <c r="S246" s="10" t="s">
        <v>48</v>
      </c>
      <c r="T246" s="10"/>
      <c r="U246" s="10" t="s">
        <v>48</v>
      </c>
      <c r="V246" s="10"/>
      <c r="W246" s="10">
        <v>5.5</v>
      </c>
      <c r="X246" s="10">
        <v>8.5999999999999993E-2</v>
      </c>
      <c r="Y246" s="10" t="s">
        <v>53</v>
      </c>
      <c r="Z246" s="10"/>
      <c r="AA246" s="10"/>
      <c r="AB246" s="10" t="s">
        <v>1493</v>
      </c>
      <c r="AC246" s="10" t="s">
        <v>56</v>
      </c>
      <c r="AD246" s="10"/>
      <c r="AE246" s="10" t="s">
        <v>1498</v>
      </c>
      <c r="AF246" s="10" t="s">
        <v>1499</v>
      </c>
      <c r="AG246" s="10" t="s">
        <v>1500</v>
      </c>
      <c r="AH246" s="10" t="s">
        <v>73</v>
      </c>
      <c r="AI246" s="11" t="str">
        <f t="shared" si="26"/>
        <v>Sim</v>
      </c>
      <c r="AJ246" s="12" t="str">
        <f t="shared" si="27"/>
        <v>Sim</v>
      </c>
      <c r="AK246" s="12" t="s">
        <v>188</v>
      </c>
      <c r="AL246" s="12" t="str">
        <f t="shared" si="28"/>
        <v>Sim</v>
      </c>
      <c r="AM246" s="12" t="str">
        <f t="shared" si="33"/>
        <v>h &lt; 7,5 m</v>
      </c>
      <c r="AN246" s="12" t="str">
        <f t="shared" si="29"/>
        <v>Sim</v>
      </c>
      <c r="AO246" s="12" t="str">
        <f t="shared" si="30"/>
        <v>Pequena até 1 hm³</v>
      </c>
      <c r="ALU246"/>
      <c r="ALV246"/>
      <c r="ALW246"/>
      <c r="ALX246"/>
      <c r="ALY246"/>
      <c r="ALZ246"/>
      <c r="AMA246"/>
      <c r="AMB246"/>
      <c r="AMC246"/>
      <c r="AMD246"/>
      <c r="AME246"/>
      <c r="AMF246"/>
      <c r="AMG246"/>
      <c r="AMH246"/>
      <c r="AMI246"/>
      <c r="AMJ246"/>
    </row>
    <row r="247" spans="1:1024" s="1" customFormat="1" x14ac:dyDescent="0.25">
      <c r="A247" s="10">
        <v>6605</v>
      </c>
      <c r="B247" s="10" t="s">
        <v>1501</v>
      </c>
      <c r="C247" s="10"/>
      <c r="D247" s="10"/>
      <c r="E247" s="10" t="s">
        <v>215</v>
      </c>
      <c r="F247" s="10" t="s">
        <v>76</v>
      </c>
      <c r="G247" s="10" t="s">
        <v>1496</v>
      </c>
      <c r="H247" s="10" t="s">
        <v>46</v>
      </c>
      <c r="I247" s="10" t="s">
        <v>47</v>
      </c>
      <c r="J247" s="10" t="s">
        <v>47</v>
      </c>
      <c r="K247" s="10" t="s">
        <v>48</v>
      </c>
      <c r="L247" s="10" t="s">
        <v>48</v>
      </c>
      <c r="M247" s="10" t="s">
        <v>49</v>
      </c>
      <c r="N247" s="10" t="s">
        <v>405</v>
      </c>
      <c r="O247" s="10" t="s">
        <v>79</v>
      </c>
      <c r="P247" s="10"/>
      <c r="Q247" s="10" t="s">
        <v>42</v>
      </c>
      <c r="R247" s="10" t="s">
        <v>1502</v>
      </c>
      <c r="S247" s="10" t="s">
        <v>48</v>
      </c>
      <c r="T247" s="10"/>
      <c r="U247" s="10" t="s">
        <v>48</v>
      </c>
      <c r="V247" s="10">
        <v>8.1</v>
      </c>
      <c r="W247" s="10">
        <v>7.93</v>
      </c>
      <c r="X247" s="10">
        <v>3.7330000000000001</v>
      </c>
      <c r="Y247" s="10" t="s">
        <v>91</v>
      </c>
      <c r="Z247" s="10"/>
      <c r="AA247" s="10"/>
      <c r="AB247" s="10" t="s">
        <v>55</v>
      </c>
      <c r="AC247" s="10" t="s">
        <v>81</v>
      </c>
      <c r="AD247" s="10"/>
      <c r="AE247" s="10" t="s">
        <v>57</v>
      </c>
      <c r="AF247" s="10" t="s">
        <v>1503</v>
      </c>
      <c r="AG247" s="10" t="s">
        <v>1504</v>
      </c>
      <c r="AH247" s="10" t="s">
        <v>73</v>
      </c>
      <c r="AI247" s="11" t="str">
        <f t="shared" si="26"/>
        <v>Sim</v>
      </c>
      <c r="AJ247" s="12" t="str">
        <f t="shared" si="27"/>
        <v>Sim</v>
      </c>
      <c r="AK247" s="12" t="s">
        <v>188</v>
      </c>
      <c r="AL247" s="12" t="str">
        <f t="shared" si="28"/>
        <v>Sim</v>
      </c>
      <c r="AM247" s="12" t="str">
        <f t="shared" si="33"/>
        <v>7,5 m &lt; h &lt; 15 m</v>
      </c>
      <c r="AN247" s="12" t="str">
        <f t="shared" si="29"/>
        <v>Sim</v>
      </c>
      <c r="AO247" s="12" t="str">
        <f t="shared" si="30"/>
        <v>Pequena entre 3 e 5 hm³</v>
      </c>
      <c r="ALU247"/>
      <c r="ALV247"/>
      <c r="ALW247"/>
      <c r="ALX247"/>
      <c r="ALY247"/>
      <c r="ALZ247"/>
      <c r="AMA247"/>
      <c r="AMB247"/>
      <c r="AMC247"/>
      <c r="AMD247"/>
      <c r="AME247"/>
      <c r="AMF247"/>
      <c r="AMG247"/>
      <c r="AMH247"/>
      <c r="AMI247"/>
      <c r="AMJ247"/>
    </row>
    <row r="248" spans="1:1024" s="1" customFormat="1" x14ac:dyDescent="0.25">
      <c r="A248" s="10">
        <v>6607</v>
      </c>
      <c r="B248" s="10" t="s">
        <v>1505</v>
      </c>
      <c r="C248" s="10"/>
      <c r="D248" s="10"/>
      <c r="E248" s="10" t="s">
        <v>75</v>
      </c>
      <c r="F248" s="10" t="s">
        <v>76</v>
      </c>
      <c r="G248" s="10" t="s">
        <v>1496</v>
      </c>
      <c r="H248" s="10" t="s">
        <v>46</v>
      </c>
      <c r="I248" s="10" t="s">
        <v>47</v>
      </c>
      <c r="J248" s="10" t="s">
        <v>47</v>
      </c>
      <c r="K248" s="10" t="s">
        <v>48</v>
      </c>
      <c r="L248" s="10" t="s">
        <v>48</v>
      </c>
      <c r="M248" s="10" t="s">
        <v>49</v>
      </c>
      <c r="N248" s="10" t="s">
        <v>405</v>
      </c>
      <c r="O248" s="10" t="s">
        <v>79</v>
      </c>
      <c r="P248" s="10"/>
      <c r="Q248" s="10" t="s">
        <v>42</v>
      </c>
      <c r="R248" s="10" t="s">
        <v>1506</v>
      </c>
      <c r="S248" s="10" t="s">
        <v>48</v>
      </c>
      <c r="T248" s="10"/>
      <c r="U248" s="10" t="s">
        <v>48</v>
      </c>
      <c r="V248" s="10"/>
      <c r="W248" s="10"/>
      <c r="X248" s="10">
        <v>0.30099999999999999</v>
      </c>
      <c r="Y248" s="10" t="s">
        <v>53</v>
      </c>
      <c r="Z248" s="10"/>
      <c r="AA248" s="10"/>
      <c r="AB248" s="10" t="s">
        <v>55</v>
      </c>
      <c r="AC248" s="10" t="s">
        <v>81</v>
      </c>
      <c r="AD248" s="10"/>
      <c r="AE248" s="10" t="s">
        <v>57</v>
      </c>
      <c r="AF248" s="10" t="s">
        <v>1507</v>
      </c>
      <c r="AG248" s="10" t="s">
        <v>1508</v>
      </c>
      <c r="AH248" s="10" t="s">
        <v>60</v>
      </c>
      <c r="AI248" s="11" t="str">
        <f t="shared" si="26"/>
        <v>Sim</v>
      </c>
      <c r="AJ248" s="12" t="str">
        <f t="shared" si="27"/>
        <v>Sim</v>
      </c>
      <c r="AK248" s="12" t="s">
        <v>188</v>
      </c>
      <c r="AL248" s="12" t="str">
        <f t="shared" si="28"/>
        <v>Não</v>
      </c>
      <c r="AM248" s="12" t="str">
        <f t="shared" si="33"/>
        <v>Sem Informação</v>
      </c>
      <c r="AN248" s="12" t="str">
        <f t="shared" si="29"/>
        <v>Sim</v>
      </c>
      <c r="AO248" s="12" t="str">
        <f t="shared" si="30"/>
        <v>Pequena até 1 hm³</v>
      </c>
      <c r="ALU248"/>
      <c r="ALV248"/>
      <c r="ALW248"/>
      <c r="ALX248"/>
      <c r="ALY248"/>
      <c r="ALZ248"/>
      <c r="AMA248"/>
      <c r="AMB248"/>
      <c r="AMC248"/>
      <c r="AMD248"/>
      <c r="AME248"/>
      <c r="AMF248"/>
      <c r="AMG248"/>
      <c r="AMH248"/>
      <c r="AMI248"/>
      <c r="AMJ248"/>
    </row>
    <row r="249" spans="1:1024" s="1" customFormat="1" x14ac:dyDescent="0.25">
      <c r="A249" s="10">
        <v>3929</v>
      </c>
      <c r="B249" s="10" t="s">
        <v>1509</v>
      </c>
      <c r="C249" s="10"/>
      <c r="D249" s="10" t="s">
        <v>1510</v>
      </c>
      <c r="E249" s="10" t="s">
        <v>610</v>
      </c>
      <c r="F249" s="10" t="s">
        <v>76</v>
      </c>
      <c r="G249" s="10" t="s">
        <v>1496</v>
      </c>
      <c r="H249" s="10" t="s">
        <v>46</v>
      </c>
      <c r="I249" s="10" t="s">
        <v>47</v>
      </c>
      <c r="J249" s="10" t="s">
        <v>131</v>
      </c>
      <c r="K249" s="10" t="s">
        <v>48</v>
      </c>
      <c r="L249" s="10" t="s">
        <v>48</v>
      </c>
      <c r="M249" s="10" t="s">
        <v>49</v>
      </c>
      <c r="N249" s="10" t="s">
        <v>405</v>
      </c>
      <c r="O249" s="10" t="s">
        <v>79</v>
      </c>
      <c r="P249" s="10" t="s">
        <v>194</v>
      </c>
      <c r="Q249" s="10" t="s">
        <v>42</v>
      </c>
      <c r="R249" s="10" t="s">
        <v>1511</v>
      </c>
      <c r="S249" s="10" t="s">
        <v>48</v>
      </c>
      <c r="T249" s="10"/>
      <c r="U249" s="10" t="s">
        <v>48</v>
      </c>
      <c r="V249" s="10">
        <v>5.5</v>
      </c>
      <c r="W249" s="10"/>
      <c r="X249" s="10">
        <v>2.8000000000000001E-2</v>
      </c>
      <c r="Y249" s="10" t="s">
        <v>53</v>
      </c>
      <c r="Z249" s="10"/>
      <c r="AA249" s="10"/>
      <c r="AB249" s="10" t="s">
        <v>55</v>
      </c>
      <c r="AC249" s="10" t="s">
        <v>81</v>
      </c>
      <c r="AD249" s="10"/>
      <c r="AE249" s="10" t="s">
        <v>57</v>
      </c>
      <c r="AF249" s="10" t="s">
        <v>1512</v>
      </c>
      <c r="AG249" s="10" t="s">
        <v>1513</v>
      </c>
      <c r="AH249" s="10" t="s">
        <v>73</v>
      </c>
      <c r="AI249" s="11" t="str">
        <f t="shared" si="26"/>
        <v>Sim</v>
      </c>
      <c r="AJ249" s="12" t="str">
        <f t="shared" si="27"/>
        <v>Sim</v>
      </c>
      <c r="AK249" s="12" t="s">
        <v>188</v>
      </c>
      <c r="AL249" s="12" t="str">
        <f t="shared" si="28"/>
        <v>Sim</v>
      </c>
      <c r="AM249" s="12" t="str">
        <f>IF(ISBLANK(V249),"Sem Informação",IF(V249&lt;=7.5,"h &lt; 7,5 m",IF(AND(V249&gt;7.5,V249&lt;=15),"7,5 m &lt; h &lt; 15 m",IF(AND(V249&gt;15,V249&lt;=30),"15 m &lt; h &lt; 30 m",IF(AND(V249&gt;30,V249&lt;=70),"30 m &lt; h &lt; 70 m",IF(AND(V249&gt;70,V249&lt;=100),"70 m &lt; h &lt; 100","h &gt; 100 m"))))))</f>
        <v>h &lt; 7,5 m</v>
      </c>
      <c r="AN249" s="12" t="str">
        <f t="shared" si="29"/>
        <v>Sim</v>
      </c>
      <c r="AO249" s="12" t="str">
        <f t="shared" si="30"/>
        <v>Pequena até 1 hm³</v>
      </c>
      <c r="ALU249"/>
      <c r="ALV249"/>
      <c r="ALW249"/>
      <c r="ALX249"/>
      <c r="ALY249"/>
      <c r="ALZ249"/>
      <c r="AMA249"/>
      <c r="AMB249"/>
      <c r="AMC249"/>
      <c r="AMD249"/>
      <c r="AME249"/>
      <c r="AMF249"/>
      <c r="AMG249"/>
      <c r="AMH249"/>
      <c r="AMI249"/>
      <c r="AMJ249"/>
    </row>
    <row r="250" spans="1:1024" s="1" customFormat="1" x14ac:dyDescent="0.25">
      <c r="A250" s="10">
        <v>3931</v>
      </c>
      <c r="B250" s="10" t="s">
        <v>415</v>
      </c>
      <c r="C250" s="10"/>
      <c r="D250" s="10" t="s">
        <v>1514</v>
      </c>
      <c r="E250" s="10" t="s">
        <v>215</v>
      </c>
      <c r="F250" s="10" t="s">
        <v>76</v>
      </c>
      <c r="G250" s="10" t="s">
        <v>1496</v>
      </c>
      <c r="H250" s="10" t="s">
        <v>46</v>
      </c>
      <c r="I250" s="10" t="s">
        <v>47</v>
      </c>
      <c r="J250" s="10" t="s">
        <v>131</v>
      </c>
      <c r="K250" s="10" t="s">
        <v>48</v>
      </c>
      <c r="L250" s="10" t="s">
        <v>48</v>
      </c>
      <c r="M250" s="10" t="s">
        <v>49</v>
      </c>
      <c r="N250" s="10" t="s">
        <v>405</v>
      </c>
      <c r="O250" s="10" t="s">
        <v>79</v>
      </c>
      <c r="P250" s="10" t="s">
        <v>194</v>
      </c>
      <c r="Q250" s="10" t="s">
        <v>42</v>
      </c>
      <c r="R250" s="10" t="s">
        <v>1515</v>
      </c>
      <c r="S250" s="10" t="s">
        <v>48</v>
      </c>
      <c r="T250" s="10"/>
      <c r="U250" s="10" t="s">
        <v>48</v>
      </c>
      <c r="V250" s="10">
        <v>8</v>
      </c>
      <c r="W250" s="10"/>
      <c r="X250" s="10">
        <v>1.6279999999999999</v>
      </c>
      <c r="Y250" s="10" t="s">
        <v>53</v>
      </c>
      <c r="Z250" s="10"/>
      <c r="AA250" s="10"/>
      <c r="AB250" s="10" t="s">
        <v>55</v>
      </c>
      <c r="AC250" s="10" t="s">
        <v>81</v>
      </c>
      <c r="AD250" s="10"/>
      <c r="AE250" s="10" t="s">
        <v>57</v>
      </c>
      <c r="AF250" s="10" t="s">
        <v>1503</v>
      </c>
      <c r="AG250" s="10" t="s">
        <v>1504</v>
      </c>
      <c r="AH250" s="10" t="s">
        <v>73</v>
      </c>
      <c r="AI250" s="11" t="str">
        <f t="shared" si="26"/>
        <v>Sim</v>
      </c>
      <c r="AJ250" s="12" t="str">
        <f t="shared" si="27"/>
        <v>Sim</v>
      </c>
      <c r="AK250" s="12" t="s">
        <v>188</v>
      </c>
      <c r="AL250" s="12" t="str">
        <f t="shared" si="28"/>
        <v>Sim</v>
      </c>
      <c r="AM250" s="12" t="str">
        <f>IF(ISBLANK(V250),"Sem Informação",IF(V250&lt;=7.5,"h &lt; 7,5 m",IF(AND(V250&gt;7.5,V250&lt;=15),"7,5 m &lt; h &lt; 15 m",IF(AND(V250&gt;15,V250&lt;=30),"15 m &lt; h &lt; 30 m",IF(AND(V250&gt;30,V250&lt;=70),"30 m &lt; h &lt; 70 m",IF(AND(V250&gt;70,V250&lt;=100),"70 m &lt; h &lt; 100","h &gt; 100 m"))))))</f>
        <v>7,5 m &lt; h &lt; 15 m</v>
      </c>
      <c r="AN250" s="12" t="str">
        <f t="shared" si="29"/>
        <v>Sim</v>
      </c>
      <c r="AO250" s="12" t="str">
        <f t="shared" si="30"/>
        <v>Pequena entre 1 e 3 hm³</v>
      </c>
      <c r="ALU250"/>
      <c r="ALV250"/>
      <c r="ALW250"/>
      <c r="ALX250"/>
      <c r="ALY250"/>
      <c r="ALZ250"/>
      <c r="AMA250"/>
      <c r="AMB250"/>
      <c r="AMC250"/>
      <c r="AMD250"/>
      <c r="AME250"/>
      <c r="AMF250"/>
      <c r="AMG250"/>
      <c r="AMH250"/>
      <c r="AMI250"/>
      <c r="AMJ250"/>
    </row>
    <row r="251" spans="1:1024" s="1" customFormat="1" x14ac:dyDescent="0.25">
      <c r="A251" s="10">
        <v>7010</v>
      </c>
      <c r="B251" s="10" t="s">
        <v>1516</v>
      </c>
      <c r="C251" s="10"/>
      <c r="D251" s="10"/>
      <c r="E251" s="10" t="s">
        <v>293</v>
      </c>
      <c r="F251" s="10" t="s">
        <v>99</v>
      </c>
      <c r="G251" s="10" t="s">
        <v>1517</v>
      </c>
      <c r="H251" s="10" t="s">
        <v>46</v>
      </c>
      <c r="I251" s="10" t="s">
        <v>47</v>
      </c>
      <c r="J251" s="10" t="s">
        <v>131</v>
      </c>
      <c r="K251" s="10" t="s">
        <v>42</v>
      </c>
      <c r="L251" s="10" t="s">
        <v>48</v>
      </c>
      <c r="M251" s="10" t="s">
        <v>49</v>
      </c>
      <c r="N251" s="10" t="s">
        <v>1518</v>
      </c>
      <c r="O251" s="10" t="s">
        <v>297</v>
      </c>
      <c r="P251" s="10"/>
      <c r="Q251" s="10" t="s">
        <v>42</v>
      </c>
      <c r="R251" s="10"/>
      <c r="S251" s="10" t="s">
        <v>42</v>
      </c>
      <c r="T251" s="10"/>
      <c r="U251" s="10" t="s">
        <v>48</v>
      </c>
      <c r="V251" s="10"/>
      <c r="W251" s="10">
        <v>15</v>
      </c>
      <c r="X251" s="10">
        <v>1.2E-2</v>
      </c>
      <c r="Y251" s="10" t="s">
        <v>91</v>
      </c>
      <c r="Z251" s="10"/>
      <c r="AA251" s="10" t="s">
        <v>525</v>
      </c>
      <c r="AB251" s="10" t="s">
        <v>1519</v>
      </c>
      <c r="AC251" s="10" t="s">
        <v>69</v>
      </c>
      <c r="AD251" s="10" t="s">
        <v>206</v>
      </c>
      <c r="AE251" s="10" t="s">
        <v>57</v>
      </c>
      <c r="AF251" s="10" t="s">
        <v>1520</v>
      </c>
      <c r="AG251" s="10" t="s">
        <v>1521</v>
      </c>
      <c r="AH251" s="10" t="s">
        <v>127</v>
      </c>
      <c r="AI251" s="11" t="str">
        <f t="shared" si="26"/>
        <v>Não</v>
      </c>
      <c r="AJ251" s="12" t="str">
        <f t="shared" si="27"/>
        <v>Sim</v>
      </c>
      <c r="AK251" s="12" t="s">
        <v>188</v>
      </c>
      <c r="AL251" s="12" t="str">
        <f t="shared" si="28"/>
        <v>Sim</v>
      </c>
      <c r="AM251" s="12" t="str">
        <f>IF(ISBLANK(W251),"Sem Informação",IF(W251&lt;=7.5,"h &lt; 7,5 m",IF(AND(W251&gt;7.5,W251&lt;=15),"7,5 m &lt; h &lt; 15 m",IF(AND(W251&gt;15,W251&lt;=30),"15 m &lt; h &lt; 30 m",IF(AND(W251&gt;30,W251&lt;=70),"30 m &lt; h &lt; 70 m",IF(AND(W251&gt;70,W251&lt;=100),"70 m &lt; h &lt; 100","h &gt; 100 m"))))))</f>
        <v>7,5 m &lt; h &lt; 15 m</v>
      </c>
      <c r="AN251" s="12" t="str">
        <f t="shared" si="29"/>
        <v>Sim</v>
      </c>
      <c r="AO251" s="12" t="str">
        <f t="shared" si="30"/>
        <v>Pequena até 1 hm³</v>
      </c>
      <c r="ALU251"/>
      <c r="ALV251"/>
      <c r="ALW251"/>
      <c r="ALX251"/>
      <c r="ALY251"/>
      <c r="ALZ251"/>
      <c r="AMA251"/>
      <c r="AMB251"/>
      <c r="AMC251"/>
      <c r="AMD251"/>
      <c r="AME251"/>
      <c r="AMF251"/>
      <c r="AMG251"/>
      <c r="AMH251"/>
      <c r="AMI251"/>
      <c r="AMJ251"/>
    </row>
    <row r="252" spans="1:1024" s="1" customFormat="1" x14ac:dyDescent="0.25">
      <c r="A252" s="10">
        <v>751</v>
      </c>
      <c r="B252" s="10" t="s">
        <v>1522</v>
      </c>
      <c r="C252" s="10" t="s">
        <v>42</v>
      </c>
      <c r="D252" s="10"/>
      <c r="E252" s="10" t="s">
        <v>293</v>
      </c>
      <c r="F252" s="10" t="s">
        <v>99</v>
      </c>
      <c r="G252" s="10" t="s">
        <v>1517</v>
      </c>
      <c r="H252" s="10" t="s">
        <v>46</v>
      </c>
      <c r="I252" s="10" t="s">
        <v>47</v>
      </c>
      <c r="J252" s="10" t="s">
        <v>47</v>
      </c>
      <c r="K252" s="10" t="s">
        <v>42</v>
      </c>
      <c r="L252" s="10" t="s">
        <v>42</v>
      </c>
      <c r="M252" s="10" t="s">
        <v>101</v>
      </c>
      <c r="N252" s="10" t="s">
        <v>388</v>
      </c>
      <c r="O252" s="10" t="s">
        <v>297</v>
      </c>
      <c r="P252" s="10">
        <v>8296</v>
      </c>
      <c r="Q252" s="10" t="s">
        <v>42</v>
      </c>
      <c r="R252" s="10" t="s">
        <v>314</v>
      </c>
      <c r="S252" s="10" t="s">
        <v>42</v>
      </c>
      <c r="T252" s="10"/>
      <c r="U252" s="10" t="s">
        <v>48</v>
      </c>
      <c r="V252" s="10">
        <v>105</v>
      </c>
      <c r="W252" s="10"/>
      <c r="X252" s="10">
        <v>4.3070000000000004</v>
      </c>
      <c r="Y252" s="10" t="s">
        <v>307</v>
      </c>
      <c r="Z252" s="10"/>
      <c r="AA252" s="10"/>
      <c r="AB252" s="10" t="s">
        <v>1523</v>
      </c>
      <c r="AC252" s="10" t="s">
        <v>342</v>
      </c>
      <c r="AD252" s="10" t="s">
        <v>343</v>
      </c>
      <c r="AE252" s="10" t="s">
        <v>57</v>
      </c>
      <c r="AF252" s="10" t="s">
        <v>1524</v>
      </c>
      <c r="AG252" s="10" t="s">
        <v>1525</v>
      </c>
      <c r="AH252" s="10" t="s">
        <v>73</v>
      </c>
      <c r="AI252" s="11" t="str">
        <f t="shared" si="26"/>
        <v>Sim</v>
      </c>
      <c r="AJ252" s="12" t="str">
        <f t="shared" si="27"/>
        <v>Sim</v>
      </c>
      <c r="AK252" s="12" t="s">
        <v>188</v>
      </c>
      <c r="AL252" s="12" t="str">
        <f t="shared" si="28"/>
        <v>Sim</v>
      </c>
      <c r="AM252" s="12" t="str">
        <f t="shared" ref="AM252:AM257" si="34">IF(ISBLANK(V252),"Sem Informação",IF(V252&lt;=7.5,"h &lt; 7,5 m",IF(AND(V252&gt;7.5,V252&lt;=15),"7,5 m &lt; h &lt; 15 m",IF(AND(V252&gt;15,V252&lt;=30),"15 m &lt; h &lt; 30 m",IF(AND(V252&gt;30,V252&lt;=70),"30 m &lt; h &lt; 70 m",IF(AND(V252&gt;70,V252&lt;=100),"70 m &lt; h &lt; 100","h &gt; 100 m"))))))</f>
        <v>h &gt; 100 m</v>
      </c>
      <c r="AN252" s="12" t="str">
        <f t="shared" si="29"/>
        <v>Sim</v>
      </c>
      <c r="AO252" s="12" t="str">
        <f t="shared" si="30"/>
        <v>Pequena entre 3 e 5 hm³</v>
      </c>
      <c r="ALU252"/>
      <c r="ALV252"/>
      <c r="ALW252"/>
      <c r="ALX252"/>
      <c r="ALY252"/>
      <c r="ALZ252"/>
      <c r="AMA252"/>
      <c r="AMB252"/>
      <c r="AMC252"/>
      <c r="AMD252"/>
      <c r="AME252"/>
      <c r="AMF252"/>
      <c r="AMG252"/>
      <c r="AMH252"/>
      <c r="AMI252"/>
      <c r="AMJ252"/>
    </row>
    <row r="253" spans="1:1024" s="1" customFormat="1" x14ac:dyDescent="0.25">
      <c r="A253" s="10">
        <v>752</v>
      </c>
      <c r="B253" s="10" t="s">
        <v>1526</v>
      </c>
      <c r="C253" s="10" t="s">
        <v>42</v>
      </c>
      <c r="D253" s="10"/>
      <c r="E253" s="10" t="s">
        <v>293</v>
      </c>
      <c r="F253" s="10" t="s">
        <v>99</v>
      </c>
      <c r="G253" s="10" t="s">
        <v>1517</v>
      </c>
      <c r="H253" s="10" t="s">
        <v>46</v>
      </c>
      <c r="I253" s="10" t="s">
        <v>47</v>
      </c>
      <c r="J253" s="10" t="s">
        <v>47</v>
      </c>
      <c r="K253" s="10" t="s">
        <v>42</v>
      </c>
      <c r="L253" s="10" t="s">
        <v>42</v>
      </c>
      <c r="M253" s="10" t="s">
        <v>101</v>
      </c>
      <c r="N253" s="10" t="s">
        <v>388</v>
      </c>
      <c r="O253" s="10" t="s">
        <v>297</v>
      </c>
      <c r="P253" s="10">
        <v>8290</v>
      </c>
      <c r="Q253" s="10" t="s">
        <v>42</v>
      </c>
      <c r="R253" s="10" t="s">
        <v>314</v>
      </c>
      <c r="S253" s="10" t="s">
        <v>42</v>
      </c>
      <c r="T253" s="10"/>
      <c r="U253" s="10" t="s">
        <v>48</v>
      </c>
      <c r="V253" s="10">
        <v>77</v>
      </c>
      <c r="W253" s="10"/>
      <c r="X253" s="10">
        <v>19.475999999999999</v>
      </c>
      <c r="Y253" s="10" t="s">
        <v>91</v>
      </c>
      <c r="Z253" s="10"/>
      <c r="AA253" s="10"/>
      <c r="AB253" s="10" t="s">
        <v>1523</v>
      </c>
      <c r="AC253" s="10" t="s">
        <v>342</v>
      </c>
      <c r="AD253" s="10" t="s">
        <v>343</v>
      </c>
      <c r="AE253" s="10" t="s">
        <v>57</v>
      </c>
      <c r="AF253" s="10" t="s">
        <v>1285</v>
      </c>
      <c r="AG253" s="10" t="s">
        <v>1527</v>
      </c>
      <c r="AH253" s="10" t="s">
        <v>73</v>
      </c>
      <c r="AI253" s="11" t="str">
        <f t="shared" si="26"/>
        <v>Sim</v>
      </c>
      <c r="AJ253" s="12" t="str">
        <f t="shared" si="27"/>
        <v>Sim</v>
      </c>
      <c r="AK253" s="12" t="s">
        <v>188</v>
      </c>
      <c r="AL253" s="12" t="str">
        <f t="shared" si="28"/>
        <v>Sim</v>
      </c>
      <c r="AM253" s="12" t="str">
        <f t="shared" si="34"/>
        <v>70 m &lt; h &lt; 100</v>
      </c>
      <c r="AN253" s="12" t="str">
        <f t="shared" si="29"/>
        <v>Sim</v>
      </c>
      <c r="AO253" s="12" t="str">
        <f t="shared" si="30"/>
        <v>Média</v>
      </c>
      <c r="ALU253"/>
      <c r="ALV253"/>
      <c r="ALW253"/>
      <c r="ALX253"/>
      <c r="ALY253"/>
      <c r="ALZ253"/>
      <c r="AMA253"/>
      <c r="AMB253"/>
      <c r="AMC253"/>
      <c r="AMD253"/>
      <c r="AME253"/>
      <c r="AMF253"/>
      <c r="AMG253"/>
      <c r="AMH253"/>
      <c r="AMI253"/>
      <c r="AMJ253"/>
    </row>
    <row r="254" spans="1:1024" s="1" customFormat="1" x14ac:dyDescent="0.25">
      <c r="A254" s="10">
        <v>753</v>
      </c>
      <c r="B254" s="10" t="s">
        <v>1528</v>
      </c>
      <c r="C254" s="10" t="s">
        <v>42</v>
      </c>
      <c r="D254" s="10"/>
      <c r="E254" s="10" t="s">
        <v>293</v>
      </c>
      <c r="F254" s="10" t="s">
        <v>99</v>
      </c>
      <c r="G254" s="10" t="s">
        <v>1517</v>
      </c>
      <c r="H254" s="10" t="s">
        <v>46</v>
      </c>
      <c r="I254" s="10" t="s">
        <v>47</v>
      </c>
      <c r="J254" s="10" t="s">
        <v>47</v>
      </c>
      <c r="K254" s="10" t="s">
        <v>42</v>
      </c>
      <c r="L254" s="10" t="s">
        <v>42</v>
      </c>
      <c r="M254" s="10" t="s">
        <v>101</v>
      </c>
      <c r="N254" s="10" t="s">
        <v>388</v>
      </c>
      <c r="O254" s="10" t="s">
        <v>297</v>
      </c>
      <c r="P254" s="10">
        <v>8286</v>
      </c>
      <c r="Q254" s="10" t="s">
        <v>42</v>
      </c>
      <c r="R254" s="10" t="s">
        <v>314</v>
      </c>
      <c r="S254" s="10" t="s">
        <v>42</v>
      </c>
      <c r="T254" s="10"/>
      <c r="U254" s="10" t="s">
        <v>48</v>
      </c>
      <c r="V254" s="10">
        <v>95.76</v>
      </c>
      <c r="W254" s="10"/>
      <c r="X254" s="10">
        <v>22.888000000000002</v>
      </c>
      <c r="Y254" s="10" t="s">
        <v>91</v>
      </c>
      <c r="Z254" s="10"/>
      <c r="AA254" s="10"/>
      <c r="AB254" s="10" t="s">
        <v>1523</v>
      </c>
      <c r="AC254" s="10" t="s">
        <v>342</v>
      </c>
      <c r="AD254" s="10" t="s">
        <v>343</v>
      </c>
      <c r="AE254" s="10" t="s">
        <v>57</v>
      </c>
      <c r="AF254" s="10" t="s">
        <v>1529</v>
      </c>
      <c r="AG254" s="10" t="s">
        <v>1525</v>
      </c>
      <c r="AH254" s="10" t="s">
        <v>73</v>
      </c>
      <c r="AI254" s="11" t="str">
        <f t="shared" si="26"/>
        <v>Sim</v>
      </c>
      <c r="AJ254" s="12" t="str">
        <f t="shared" si="27"/>
        <v>Sim</v>
      </c>
      <c r="AK254" s="12" t="s">
        <v>188</v>
      </c>
      <c r="AL254" s="12" t="str">
        <f t="shared" si="28"/>
        <v>Sim</v>
      </c>
      <c r="AM254" s="12" t="str">
        <f t="shared" si="34"/>
        <v>70 m &lt; h &lt; 100</v>
      </c>
      <c r="AN254" s="12" t="str">
        <f t="shared" si="29"/>
        <v>Sim</v>
      </c>
      <c r="AO254" s="12" t="str">
        <f t="shared" si="30"/>
        <v>Média</v>
      </c>
      <c r="ALU254"/>
      <c r="ALV254"/>
      <c r="ALW254"/>
      <c r="ALX254"/>
      <c r="ALY254"/>
      <c r="ALZ254"/>
      <c r="AMA254"/>
      <c r="AMB254"/>
      <c r="AMC254"/>
      <c r="AMD254"/>
      <c r="AME254"/>
      <c r="AMF254"/>
      <c r="AMG254"/>
      <c r="AMH254"/>
      <c r="AMI254"/>
      <c r="AMJ254"/>
    </row>
    <row r="255" spans="1:1024" s="1" customFormat="1" x14ac:dyDescent="0.25">
      <c r="A255" s="10">
        <v>943</v>
      </c>
      <c r="B255" s="10" t="s">
        <v>1530</v>
      </c>
      <c r="C255" s="10" t="s">
        <v>42</v>
      </c>
      <c r="D255" s="10"/>
      <c r="E255" s="10" t="s">
        <v>293</v>
      </c>
      <c r="F255" s="10" t="s">
        <v>99</v>
      </c>
      <c r="G255" s="10" t="s">
        <v>1517</v>
      </c>
      <c r="H255" s="10" t="s">
        <v>46</v>
      </c>
      <c r="I255" s="10" t="s">
        <v>47</v>
      </c>
      <c r="J255" s="10" t="s">
        <v>47</v>
      </c>
      <c r="K255" s="10" t="s">
        <v>42</v>
      </c>
      <c r="L255" s="10" t="s">
        <v>42</v>
      </c>
      <c r="M255" s="10" t="s">
        <v>101</v>
      </c>
      <c r="N255" s="10" t="s">
        <v>1055</v>
      </c>
      <c r="O255" s="10" t="s">
        <v>297</v>
      </c>
      <c r="P255" s="10">
        <v>8207</v>
      </c>
      <c r="Q255" s="10" t="s">
        <v>42</v>
      </c>
      <c r="R255" s="10" t="s">
        <v>314</v>
      </c>
      <c r="S255" s="10" t="s">
        <v>42</v>
      </c>
      <c r="T255" s="10"/>
      <c r="U255" s="10" t="s">
        <v>48</v>
      </c>
      <c r="V255" s="10">
        <v>77</v>
      </c>
      <c r="W255" s="10"/>
      <c r="X255" s="10">
        <v>37.683</v>
      </c>
      <c r="Y255" s="10" t="s">
        <v>307</v>
      </c>
      <c r="Z255" s="10"/>
      <c r="AA255" s="10"/>
      <c r="AB255" s="10" t="s">
        <v>1531</v>
      </c>
      <c r="AC255" s="10" t="s">
        <v>69</v>
      </c>
      <c r="AD255" s="10" t="s">
        <v>206</v>
      </c>
      <c r="AE255" s="10" t="s">
        <v>57</v>
      </c>
      <c r="AF255" s="10" t="s">
        <v>1532</v>
      </c>
      <c r="AG255" s="10" t="s">
        <v>1533</v>
      </c>
      <c r="AH255" s="10" t="s">
        <v>73</v>
      </c>
      <c r="AI255" s="11" t="str">
        <f t="shared" si="26"/>
        <v>Sim</v>
      </c>
      <c r="AJ255" s="12" t="str">
        <f t="shared" si="27"/>
        <v>Sim</v>
      </c>
      <c r="AK255" s="12" t="s">
        <v>188</v>
      </c>
      <c r="AL255" s="12" t="str">
        <f t="shared" si="28"/>
        <v>Sim</v>
      </c>
      <c r="AM255" s="12" t="str">
        <f t="shared" si="34"/>
        <v>70 m &lt; h &lt; 100</v>
      </c>
      <c r="AN255" s="12" t="str">
        <f t="shared" si="29"/>
        <v>Sim</v>
      </c>
      <c r="AO255" s="12" t="str">
        <f t="shared" si="30"/>
        <v>Média</v>
      </c>
      <c r="ALU255"/>
      <c r="ALV255"/>
      <c r="ALW255"/>
      <c r="ALX255"/>
      <c r="ALY255"/>
      <c r="ALZ255"/>
      <c r="AMA255"/>
      <c r="AMB255"/>
      <c r="AMC255"/>
      <c r="AMD255"/>
      <c r="AME255"/>
      <c r="AMF255"/>
      <c r="AMG255"/>
      <c r="AMH255"/>
      <c r="AMI255"/>
      <c r="AMJ255"/>
    </row>
    <row r="256" spans="1:1024" s="1" customFormat="1" x14ac:dyDescent="0.25">
      <c r="A256" s="10">
        <v>953</v>
      </c>
      <c r="B256" s="10" t="s">
        <v>1534</v>
      </c>
      <c r="C256" s="10" t="s">
        <v>42</v>
      </c>
      <c r="D256" s="10"/>
      <c r="E256" s="10" t="s">
        <v>293</v>
      </c>
      <c r="F256" s="10" t="s">
        <v>99</v>
      </c>
      <c r="G256" s="10" t="s">
        <v>1517</v>
      </c>
      <c r="H256" s="10" t="s">
        <v>46</v>
      </c>
      <c r="I256" s="10" t="s">
        <v>47</v>
      </c>
      <c r="J256" s="10" t="s">
        <v>47</v>
      </c>
      <c r="K256" s="10" t="s">
        <v>42</v>
      </c>
      <c r="L256" s="10" t="s">
        <v>42</v>
      </c>
      <c r="M256" s="10" t="s">
        <v>101</v>
      </c>
      <c r="N256" s="10" t="s">
        <v>388</v>
      </c>
      <c r="O256" s="10" t="s">
        <v>297</v>
      </c>
      <c r="P256" s="10">
        <v>8302</v>
      </c>
      <c r="Q256" s="10" t="s">
        <v>42</v>
      </c>
      <c r="R256" s="10" t="s">
        <v>314</v>
      </c>
      <c r="S256" s="10" t="s">
        <v>42</v>
      </c>
      <c r="T256" s="10"/>
      <c r="U256" s="10" t="s">
        <v>48</v>
      </c>
      <c r="V256" s="10">
        <v>43</v>
      </c>
      <c r="W256" s="10"/>
      <c r="X256" s="10">
        <v>0.8</v>
      </c>
      <c r="Y256" s="10" t="s">
        <v>91</v>
      </c>
      <c r="Z256" s="10"/>
      <c r="AA256" s="10"/>
      <c r="AB256" s="10" t="s">
        <v>1523</v>
      </c>
      <c r="AC256" s="10" t="s">
        <v>342</v>
      </c>
      <c r="AD256" s="10" t="s">
        <v>343</v>
      </c>
      <c r="AE256" s="10" t="s">
        <v>57</v>
      </c>
      <c r="AF256" s="10" t="s">
        <v>1535</v>
      </c>
      <c r="AG256" s="10" t="s">
        <v>1453</v>
      </c>
      <c r="AH256" s="10" t="s">
        <v>73</v>
      </c>
      <c r="AI256" s="11" t="str">
        <f t="shared" si="26"/>
        <v>Sim</v>
      </c>
      <c r="AJ256" s="12" t="str">
        <f t="shared" si="27"/>
        <v>Sim</v>
      </c>
      <c r="AK256" s="12" t="s">
        <v>188</v>
      </c>
      <c r="AL256" s="12" t="str">
        <f t="shared" si="28"/>
        <v>Sim</v>
      </c>
      <c r="AM256" s="12" t="str">
        <f t="shared" si="34"/>
        <v>30 m &lt; h &lt; 70 m</v>
      </c>
      <c r="AN256" s="12" t="str">
        <f t="shared" si="29"/>
        <v>Sim</v>
      </c>
      <c r="AO256" s="12" t="str">
        <f t="shared" si="30"/>
        <v>Pequena até 1 hm³</v>
      </c>
      <c r="ALU256"/>
      <c r="ALV256"/>
      <c r="ALW256"/>
      <c r="ALX256"/>
      <c r="ALY256"/>
      <c r="ALZ256"/>
      <c r="AMA256"/>
      <c r="AMB256"/>
      <c r="AMC256"/>
      <c r="AMD256"/>
      <c r="AME256"/>
      <c r="AMF256"/>
      <c r="AMG256"/>
      <c r="AMH256"/>
      <c r="AMI256"/>
      <c r="AMJ256"/>
    </row>
    <row r="257" spans="1:1024" s="1" customFormat="1" x14ac:dyDescent="0.25">
      <c r="A257" s="10">
        <v>965</v>
      </c>
      <c r="B257" s="10" t="s">
        <v>1536</v>
      </c>
      <c r="C257" s="10" t="s">
        <v>42</v>
      </c>
      <c r="D257" s="10"/>
      <c r="E257" s="10" t="s">
        <v>293</v>
      </c>
      <c r="F257" s="10" t="s">
        <v>99</v>
      </c>
      <c r="G257" s="10" t="s">
        <v>1517</v>
      </c>
      <c r="H257" s="10" t="s">
        <v>46</v>
      </c>
      <c r="I257" s="10" t="s">
        <v>47</v>
      </c>
      <c r="J257" s="10" t="s">
        <v>47</v>
      </c>
      <c r="K257" s="10" t="s">
        <v>42</v>
      </c>
      <c r="L257" s="10" t="s">
        <v>42</v>
      </c>
      <c r="M257" s="10" t="s">
        <v>101</v>
      </c>
      <c r="N257" s="10" t="s">
        <v>388</v>
      </c>
      <c r="O257" s="10" t="s">
        <v>297</v>
      </c>
      <c r="P257" s="10">
        <v>8283</v>
      </c>
      <c r="Q257" s="10" t="s">
        <v>42</v>
      </c>
      <c r="R257" s="10" t="s">
        <v>314</v>
      </c>
      <c r="S257" s="10" t="s">
        <v>42</v>
      </c>
      <c r="T257" s="10"/>
      <c r="U257" s="10" t="s">
        <v>48</v>
      </c>
      <c r="V257" s="10">
        <v>98.28</v>
      </c>
      <c r="W257" s="10"/>
      <c r="X257" s="10">
        <v>12.042999999999999</v>
      </c>
      <c r="Y257" s="10" t="s">
        <v>91</v>
      </c>
      <c r="Z257" s="10"/>
      <c r="AA257" s="10"/>
      <c r="AB257" s="10" t="s">
        <v>1523</v>
      </c>
      <c r="AC257" s="10" t="s">
        <v>342</v>
      </c>
      <c r="AD257" s="10" t="s">
        <v>343</v>
      </c>
      <c r="AE257" s="10" t="s">
        <v>57</v>
      </c>
      <c r="AF257" s="10" t="s">
        <v>1537</v>
      </c>
      <c r="AG257" s="10" t="s">
        <v>1538</v>
      </c>
      <c r="AH257" s="10" t="s">
        <v>73</v>
      </c>
      <c r="AI257" s="11" t="str">
        <f t="shared" si="26"/>
        <v>Sim</v>
      </c>
      <c r="AJ257" s="12" t="str">
        <f t="shared" si="27"/>
        <v>Sim</v>
      </c>
      <c r="AK257" s="12" t="s">
        <v>188</v>
      </c>
      <c r="AL257" s="12" t="str">
        <f t="shared" si="28"/>
        <v>Sim</v>
      </c>
      <c r="AM257" s="12" t="str">
        <f t="shared" si="34"/>
        <v>70 m &lt; h &lt; 100</v>
      </c>
      <c r="AN257" s="12" t="str">
        <f t="shared" si="29"/>
        <v>Sim</v>
      </c>
      <c r="AO257" s="12" t="str">
        <f t="shared" si="30"/>
        <v>Média</v>
      </c>
      <c r="ALU257"/>
      <c r="ALV257"/>
      <c r="ALW257"/>
      <c r="ALX257"/>
      <c r="ALY257"/>
      <c r="ALZ257"/>
      <c r="AMA257"/>
      <c r="AMB257"/>
      <c r="AMC257"/>
      <c r="AMD257"/>
      <c r="AME257"/>
      <c r="AMF257"/>
      <c r="AMG257"/>
      <c r="AMH257"/>
      <c r="AMI257"/>
      <c r="AMJ257"/>
    </row>
    <row r="258" spans="1:1024" s="1" customFormat="1" x14ac:dyDescent="0.25">
      <c r="A258" s="10">
        <v>1462</v>
      </c>
      <c r="B258" s="10" t="s">
        <v>1539</v>
      </c>
      <c r="C258" s="10"/>
      <c r="D258" s="10"/>
      <c r="E258" s="10" t="s">
        <v>54</v>
      </c>
      <c r="F258" s="10" t="s">
        <v>76</v>
      </c>
      <c r="G258" s="10" t="s">
        <v>1540</v>
      </c>
      <c r="H258" s="10" t="s">
        <v>46</v>
      </c>
      <c r="I258" s="10" t="s">
        <v>47</v>
      </c>
      <c r="J258" s="10" t="s">
        <v>47</v>
      </c>
      <c r="K258" s="10" t="s">
        <v>48</v>
      </c>
      <c r="L258" s="10" t="s">
        <v>48</v>
      </c>
      <c r="M258" s="10" t="s">
        <v>49</v>
      </c>
      <c r="N258" s="10" t="s">
        <v>1541</v>
      </c>
      <c r="O258" s="10" t="s">
        <v>79</v>
      </c>
      <c r="P258" s="10"/>
      <c r="Q258" s="10" t="s">
        <v>42</v>
      </c>
      <c r="R258" s="10">
        <v>2326</v>
      </c>
      <c r="S258" s="10" t="s">
        <v>48</v>
      </c>
      <c r="T258" s="10"/>
      <c r="U258" s="10" t="s">
        <v>48</v>
      </c>
      <c r="V258" s="10">
        <v>6</v>
      </c>
      <c r="W258" s="10">
        <v>5</v>
      </c>
      <c r="X258" s="10">
        <v>7.0000000000000007E-2</v>
      </c>
      <c r="Y258" s="10" t="s">
        <v>53</v>
      </c>
      <c r="Z258" s="10"/>
      <c r="AA258" s="10"/>
      <c r="AB258" s="10" t="s">
        <v>1542</v>
      </c>
      <c r="AC258" s="10" t="s">
        <v>445</v>
      </c>
      <c r="AD258" s="10"/>
      <c r="AE258" s="10" t="s">
        <v>57</v>
      </c>
      <c r="AF258" s="10" t="s">
        <v>1543</v>
      </c>
      <c r="AG258" s="10" t="s">
        <v>1544</v>
      </c>
      <c r="AH258" s="10" t="s">
        <v>73</v>
      </c>
      <c r="AI258" s="11" t="str">
        <f t="shared" ref="AI258:AI321" si="35">IF(ISBLANK(R258),"Não","Sim")</f>
        <v>Sim</v>
      </c>
      <c r="AJ258" s="12" t="str">
        <f t="shared" ref="AJ258:AJ321" si="36">IF(ISBLANK(N258),"Não","Sim")</f>
        <v>Sim</v>
      </c>
      <c r="AK258" s="12" t="s">
        <v>188</v>
      </c>
      <c r="AL258" s="12" t="str">
        <f t="shared" ref="AL258:AL321" si="37">IF(AND(ISBLANK(V258),ISBLANK(W258)),"Não","Sim")</f>
        <v>Sim</v>
      </c>
      <c r="AM258" s="12" t="str">
        <f t="shared" ref="AM258:AM266" si="38">IF(ISBLANK(W258),"Sem Informação",IF(W258&lt;=7.5,"h &lt; 7,5 m",IF(AND(W258&gt;7.5,W258&lt;=15),"7,5 m &lt; h &lt; 15 m",IF(AND(W258&gt;15,W258&lt;=30),"15 m &lt; h &lt; 30 m",IF(AND(W258&gt;30,W258&lt;=70),"30 m &lt; h &lt; 70 m",IF(AND(W258&gt;70,W258&lt;=100),"70 m &lt; h &lt; 100","h &gt; 100 m"))))))</f>
        <v>h &lt; 7,5 m</v>
      </c>
      <c r="AN258" s="12" t="str">
        <f t="shared" ref="AN258:AN321" si="39">IF(ISBLANK(X258),"Não","Sim")</f>
        <v>Sim</v>
      </c>
      <c r="AO258" s="12" t="str">
        <f t="shared" ref="AO258:AO321" si="40">IF(AN258="Não","Sem Informação",IF(X258&lt;=1,"Pequena até 1 hm³",IF(AND(X258&gt;1,X258&lt;=3),"Pequena entre 1 e 3 hm³",IF(AND(X258&gt;3,X258&lt;=5),"Pequena entre 3 e 5 hm³",IF(AND(X258&gt;5,X258&lt;=75),"Média",IF(AND(X258&gt;75,X258&lt;=200),"Grande","Muito Grande"))))))</f>
        <v>Pequena até 1 hm³</v>
      </c>
      <c r="ALU258"/>
      <c r="ALV258"/>
      <c r="ALW258"/>
      <c r="ALX258"/>
      <c r="ALY258"/>
      <c r="ALZ258"/>
      <c r="AMA258"/>
      <c r="AMB258"/>
      <c r="AMC258"/>
      <c r="AMD258"/>
      <c r="AME258"/>
      <c r="AMF258"/>
      <c r="AMG258"/>
      <c r="AMH258"/>
      <c r="AMI258"/>
      <c r="AMJ258"/>
    </row>
    <row r="259" spans="1:1024" s="1" customFormat="1" x14ac:dyDescent="0.25">
      <c r="A259" s="10">
        <v>6845</v>
      </c>
      <c r="B259" s="10" t="s">
        <v>1545</v>
      </c>
      <c r="C259" s="10"/>
      <c r="D259" s="10"/>
      <c r="E259" s="10" t="s">
        <v>75</v>
      </c>
      <c r="F259" s="10" t="s">
        <v>76</v>
      </c>
      <c r="G259" s="10" t="s">
        <v>1540</v>
      </c>
      <c r="H259" s="10" t="s">
        <v>46</v>
      </c>
      <c r="I259" s="10" t="s">
        <v>47</v>
      </c>
      <c r="J259" s="10" t="s">
        <v>47</v>
      </c>
      <c r="K259" s="10" t="s">
        <v>48</v>
      </c>
      <c r="L259" s="10" t="s">
        <v>48</v>
      </c>
      <c r="M259" s="10" t="s">
        <v>49</v>
      </c>
      <c r="N259" s="10" t="s">
        <v>1546</v>
      </c>
      <c r="O259" s="10" t="s">
        <v>79</v>
      </c>
      <c r="P259" s="10"/>
      <c r="Q259" s="10" t="s">
        <v>42</v>
      </c>
      <c r="R259" s="10" t="s">
        <v>1547</v>
      </c>
      <c r="S259" s="10" t="s">
        <v>48</v>
      </c>
      <c r="T259" s="10"/>
      <c r="U259" s="10" t="s">
        <v>48</v>
      </c>
      <c r="V259" s="10"/>
      <c r="W259" s="10"/>
      <c r="X259" s="10">
        <v>0.41499999999999998</v>
      </c>
      <c r="Y259" s="10" t="s">
        <v>53</v>
      </c>
      <c r="Z259" s="10"/>
      <c r="AA259" s="10"/>
      <c r="AB259" s="10" t="s">
        <v>1548</v>
      </c>
      <c r="AC259" s="10" t="s">
        <v>81</v>
      </c>
      <c r="AD259" s="10"/>
      <c r="AE259" s="10" t="s">
        <v>57</v>
      </c>
      <c r="AF259" s="10" t="s">
        <v>1549</v>
      </c>
      <c r="AG259" s="10" t="s">
        <v>1550</v>
      </c>
      <c r="AH259" s="10" t="s">
        <v>60</v>
      </c>
      <c r="AI259" s="11" t="str">
        <f t="shared" si="35"/>
        <v>Sim</v>
      </c>
      <c r="AJ259" s="12" t="str">
        <f t="shared" si="36"/>
        <v>Sim</v>
      </c>
      <c r="AK259" s="12" t="s">
        <v>188</v>
      </c>
      <c r="AL259" s="12" t="str">
        <f t="shared" si="37"/>
        <v>Não</v>
      </c>
      <c r="AM259" s="12" t="str">
        <f t="shared" si="38"/>
        <v>Sem Informação</v>
      </c>
      <c r="AN259" s="12" t="str">
        <f t="shared" si="39"/>
        <v>Sim</v>
      </c>
      <c r="AO259" s="12" t="str">
        <f t="shared" si="40"/>
        <v>Pequena até 1 hm³</v>
      </c>
      <c r="ALU259"/>
      <c r="ALV259"/>
      <c r="ALW259"/>
      <c r="ALX259"/>
      <c r="ALY259"/>
      <c r="ALZ259"/>
      <c r="AMA259"/>
      <c r="AMB259"/>
      <c r="AMC259"/>
      <c r="AMD259"/>
      <c r="AME259"/>
      <c r="AMF259"/>
      <c r="AMG259"/>
      <c r="AMH259"/>
      <c r="AMI259"/>
      <c r="AMJ259"/>
    </row>
    <row r="260" spans="1:1024" s="1" customFormat="1" x14ac:dyDescent="0.25">
      <c r="A260" s="10">
        <v>6852</v>
      </c>
      <c r="B260" s="10" t="s">
        <v>1551</v>
      </c>
      <c r="C260" s="10"/>
      <c r="D260" s="10"/>
      <c r="E260" s="10" t="s">
        <v>215</v>
      </c>
      <c r="F260" s="10" t="s">
        <v>76</v>
      </c>
      <c r="G260" s="10" t="s">
        <v>1540</v>
      </c>
      <c r="H260" s="10" t="s">
        <v>46</v>
      </c>
      <c r="I260" s="10" t="s">
        <v>47</v>
      </c>
      <c r="J260" s="10" t="s">
        <v>47</v>
      </c>
      <c r="K260" s="10" t="s">
        <v>48</v>
      </c>
      <c r="L260" s="10" t="s">
        <v>48</v>
      </c>
      <c r="M260" s="10" t="s">
        <v>49</v>
      </c>
      <c r="N260" s="10" t="s">
        <v>1552</v>
      </c>
      <c r="O260" s="10" t="s">
        <v>79</v>
      </c>
      <c r="P260" s="10"/>
      <c r="Q260" s="10" t="s">
        <v>42</v>
      </c>
      <c r="R260" s="10" t="s">
        <v>1553</v>
      </c>
      <c r="S260" s="10" t="s">
        <v>48</v>
      </c>
      <c r="T260" s="10"/>
      <c r="U260" s="10" t="s">
        <v>48</v>
      </c>
      <c r="V260" s="10"/>
      <c r="W260" s="10"/>
      <c r="X260" s="10">
        <v>3.25</v>
      </c>
      <c r="Y260" s="10" t="s">
        <v>53</v>
      </c>
      <c r="Z260" s="10"/>
      <c r="AA260" s="10"/>
      <c r="AB260" s="10" t="s">
        <v>1554</v>
      </c>
      <c r="AC260" s="10" t="s">
        <v>81</v>
      </c>
      <c r="AD260" s="10"/>
      <c r="AE260" s="10" t="s">
        <v>57</v>
      </c>
      <c r="AF260" s="10" t="s">
        <v>1555</v>
      </c>
      <c r="AG260" s="10" t="s">
        <v>1556</v>
      </c>
      <c r="AH260" s="10" t="s">
        <v>60</v>
      </c>
      <c r="AI260" s="11" t="str">
        <f t="shared" si="35"/>
        <v>Sim</v>
      </c>
      <c r="AJ260" s="12" t="str">
        <f t="shared" si="36"/>
        <v>Sim</v>
      </c>
      <c r="AK260" s="12" t="s">
        <v>188</v>
      </c>
      <c r="AL260" s="12" t="str">
        <f t="shared" si="37"/>
        <v>Não</v>
      </c>
      <c r="AM260" s="12" t="str">
        <f t="shared" si="38"/>
        <v>Sem Informação</v>
      </c>
      <c r="AN260" s="12" t="str">
        <f t="shared" si="39"/>
        <v>Sim</v>
      </c>
      <c r="AO260" s="12" t="str">
        <f t="shared" si="40"/>
        <v>Pequena entre 3 e 5 hm³</v>
      </c>
      <c r="ALU260"/>
      <c r="ALV260"/>
      <c r="ALW260"/>
      <c r="ALX260"/>
      <c r="ALY260"/>
      <c r="ALZ260"/>
      <c r="AMA260"/>
      <c r="AMB260"/>
      <c r="AMC260"/>
      <c r="AMD260"/>
      <c r="AME260"/>
      <c r="AMF260"/>
      <c r="AMG260"/>
      <c r="AMH260"/>
      <c r="AMI260"/>
      <c r="AMJ260"/>
    </row>
    <row r="261" spans="1:1024" s="1" customFormat="1" x14ac:dyDescent="0.25">
      <c r="A261" s="10">
        <v>6861</v>
      </c>
      <c r="B261" s="10" t="s">
        <v>1557</v>
      </c>
      <c r="C261" s="10"/>
      <c r="D261" s="10"/>
      <c r="E261" s="10" t="s">
        <v>230</v>
      </c>
      <c r="F261" s="10" t="s">
        <v>76</v>
      </c>
      <c r="G261" s="10" t="s">
        <v>1540</v>
      </c>
      <c r="H261" s="10" t="s">
        <v>46</v>
      </c>
      <c r="I261" s="10" t="s">
        <v>47</v>
      </c>
      <c r="J261" s="10" t="s">
        <v>47</v>
      </c>
      <c r="K261" s="10" t="s">
        <v>48</v>
      </c>
      <c r="L261" s="10" t="s">
        <v>48</v>
      </c>
      <c r="M261" s="10" t="s">
        <v>49</v>
      </c>
      <c r="N261" s="10" t="s">
        <v>1558</v>
      </c>
      <c r="O261" s="10" t="s">
        <v>79</v>
      </c>
      <c r="P261" s="10"/>
      <c r="Q261" s="10" t="s">
        <v>42</v>
      </c>
      <c r="R261" s="10" t="s">
        <v>1559</v>
      </c>
      <c r="S261" s="10" t="s">
        <v>48</v>
      </c>
      <c r="T261" s="10"/>
      <c r="U261" s="10" t="s">
        <v>48</v>
      </c>
      <c r="V261" s="10"/>
      <c r="W261" s="10"/>
      <c r="X261" s="10"/>
      <c r="Y261" s="10" t="s">
        <v>91</v>
      </c>
      <c r="Z261" s="10"/>
      <c r="AA261" s="10"/>
      <c r="AB261" s="10" t="s">
        <v>1560</v>
      </c>
      <c r="AC261" s="10" t="s">
        <v>81</v>
      </c>
      <c r="AD261" s="10"/>
      <c r="AE261" s="10" t="s">
        <v>57</v>
      </c>
      <c r="AF261" s="10" t="s">
        <v>1561</v>
      </c>
      <c r="AG261" s="10" t="s">
        <v>1562</v>
      </c>
      <c r="AH261" s="10" t="s">
        <v>60</v>
      </c>
      <c r="AI261" s="11" t="str">
        <f t="shared" si="35"/>
        <v>Sim</v>
      </c>
      <c r="AJ261" s="12" t="str">
        <f t="shared" si="36"/>
        <v>Sim</v>
      </c>
      <c r="AK261" s="12" t="s">
        <v>188</v>
      </c>
      <c r="AL261" s="12" t="str">
        <f t="shared" si="37"/>
        <v>Não</v>
      </c>
      <c r="AM261" s="12" t="str">
        <f t="shared" si="38"/>
        <v>Sem Informação</v>
      </c>
      <c r="AN261" s="12" t="str">
        <f t="shared" si="39"/>
        <v>Não</v>
      </c>
      <c r="AO261" s="12" t="str">
        <f t="shared" si="40"/>
        <v>Sem Informação</v>
      </c>
      <c r="ALU261"/>
      <c r="ALV261"/>
      <c r="ALW261"/>
      <c r="ALX261"/>
      <c r="ALY261"/>
      <c r="ALZ261"/>
      <c r="AMA261"/>
      <c r="AMB261"/>
      <c r="AMC261"/>
      <c r="AMD261"/>
      <c r="AME261"/>
      <c r="AMF261"/>
      <c r="AMG261"/>
      <c r="AMH261"/>
      <c r="AMI261"/>
      <c r="AMJ261"/>
    </row>
    <row r="262" spans="1:1024" s="1" customFormat="1" x14ac:dyDescent="0.25">
      <c r="A262" s="10">
        <v>6862</v>
      </c>
      <c r="B262" s="10" t="s">
        <v>1563</v>
      </c>
      <c r="C262" s="10"/>
      <c r="D262" s="10"/>
      <c r="E262" s="10" t="s">
        <v>230</v>
      </c>
      <c r="F262" s="10" t="s">
        <v>76</v>
      </c>
      <c r="G262" s="10" t="s">
        <v>1540</v>
      </c>
      <c r="H262" s="10" t="s">
        <v>46</v>
      </c>
      <c r="I262" s="10" t="s">
        <v>47</v>
      </c>
      <c r="J262" s="10" t="s">
        <v>47</v>
      </c>
      <c r="K262" s="10" t="s">
        <v>48</v>
      </c>
      <c r="L262" s="10" t="s">
        <v>48</v>
      </c>
      <c r="M262" s="10" t="s">
        <v>49</v>
      </c>
      <c r="N262" s="10" t="s">
        <v>1564</v>
      </c>
      <c r="O262" s="10" t="s">
        <v>79</v>
      </c>
      <c r="P262" s="10"/>
      <c r="Q262" s="10" t="s">
        <v>42</v>
      </c>
      <c r="R262" s="10" t="s">
        <v>1565</v>
      </c>
      <c r="S262" s="10" t="s">
        <v>48</v>
      </c>
      <c r="T262" s="10"/>
      <c r="U262" s="10" t="s">
        <v>48</v>
      </c>
      <c r="V262" s="10"/>
      <c r="W262" s="10"/>
      <c r="X262" s="10">
        <v>0.2</v>
      </c>
      <c r="Y262" s="10" t="s">
        <v>53</v>
      </c>
      <c r="Z262" s="10"/>
      <c r="AA262" s="10"/>
      <c r="AB262" s="10" t="s">
        <v>55</v>
      </c>
      <c r="AC262" s="10" t="s">
        <v>81</v>
      </c>
      <c r="AD262" s="10"/>
      <c r="AE262" s="10" t="s">
        <v>57</v>
      </c>
      <c r="AF262" s="10" t="s">
        <v>1566</v>
      </c>
      <c r="AG262" s="10" t="s">
        <v>1567</v>
      </c>
      <c r="AH262" s="10" t="s">
        <v>60</v>
      </c>
      <c r="AI262" s="11" t="str">
        <f t="shared" si="35"/>
        <v>Sim</v>
      </c>
      <c r="AJ262" s="12" t="str">
        <f t="shared" si="36"/>
        <v>Sim</v>
      </c>
      <c r="AK262" s="12" t="s">
        <v>188</v>
      </c>
      <c r="AL262" s="12" t="str">
        <f t="shared" si="37"/>
        <v>Não</v>
      </c>
      <c r="AM262" s="12" t="str">
        <f t="shared" si="38"/>
        <v>Sem Informação</v>
      </c>
      <c r="AN262" s="12" t="str">
        <f t="shared" si="39"/>
        <v>Sim</v>
      </c>
      <c r="AO262" s="12" t="str">
        <f t="shared" si="40"/>
        <v>Pequena até 1 hm³</v>
      </c>
      <c r="ALU262"/>
      <c r="ALV262"/>
      <c r="ALW262"/>
      <c r="ALX262"/>
      <c r="ALY262"/>
      <c r="ALZ262"/>
      <c r="AMA262"/>
      <c r="AMB262"/>
      <c r="AMC262"/>
      <c r="AMD262"/>
      <c r="AME262"/>
      <c r="AMF262"/>
      <c r="AMG262"/>
      <c r="AMH262"/>
      <c r="AMI262"/>
      <c r="AMJ262"/>
    </row>
    <row r="263" spans="1:1024" s="1" customFormat="1" x14ac:dyDescent="0.25">
      <c r="A263" s="10">
        <v>6863</v>
      </c>
      <c r="B263" s="10" t="s">
        <v>1568</v>
      </c>
      <c r="C263" s="10"/>
      <c r="D263" s="10"/>
      <c r="E263" s="10" t="s">
        <v>54</v>
      </c>
      <c r="F263" s="10" t="s">
        <v>76</v>
      </c>
      <c r="G263" s="10" t="s">
        <v>1540</v>
      </c>
      <c r="H263" s="10" t="s">
        <v>46</v>
      </c>
      <c r="I263" s="10" t="s">
        <v>47</v>
      </c>
      <c r="J263" s="10" t="s">
        <v>47</v>
      </c>
      <c r="K263" s="10" t="s">
        <v>48</v>
      </c>
      <c r="L263" s="10" t="s">
        <v>48</v>
      </c>
      <c r="M263" s="10" t="s">
        <v>49</v>
      </c>
      <c r="N263" s="10" t="s">
        <v>1569</v>
      </c>
      <c r="O263" s="10" t="s">
        <v>79</v>
      </c>
      <c r="P263" s="10"/>
      <c r="Q263" s="10" t="s">
        <v>42</v>
      </c>
      <c r="R263" s="10" t="s">
        <v>1570</v>
      </c>
      <c r="S263" s="10" t="s">
        <v>48</v>
      </c>
      <c r="T263" s="10"/>
      <c r="U263" s="10" t="s">
        <v>48</v>
      </c>
      <c r="V263" s="10"/>
      <c r="W263" s="10"/>
      <c r="X263" s="10"/>
      <c r="Y263" s="10" t="s">
        <v>115</v>
      </c>
      <c r="Z263" s="10" t="s">
        <v>230</v>
      </c>
      <c r="AA263" s="10"/>
      <c r="AB263" s="10" t="s">
        <v>1571</v>
      </c>
      <c r="AC263" s="10" t="s">
        <v>81</v>
      </c>
      <c r="AD263" s="10"/>
      <c r="AE263" s="10" t="s">
        <v>57</v>
      </c>
      <c r="AF263" s="10" t="s">
        <v>1572</v>
      </c>
      <c r="AG263" s="10" t="s">
        <v>1573</v>
      </c>
      <c r="AH263" s="10" t="s">
        <v>60</v>
      </c>
      <c r="AI263" s="11" t="str">
        <f t="shared" si="35"/>
        <v>Sim</v>
      </c>
      <c r="AJ263" s="12" t="str">
        <f t="shared" si="36"/>
        <v>Sim</v>
      </c>
      <c r="AK263" s="12" t="s">
        <v>188</v>
      </c>
      <c r="AL263" s="12" t="str">
        <f t="shared" si="37"/>
        <v>Não</v>
      </c>
      <c r="AM263" s="12" t="str">
        <f t="shared" si="38"/>
        <v>Sem Informação</v>
      </c>
      <c r="AN263" s="12" t="str">
        <f t="shared" si="39"/>
        <v>Não</v>
      </c>
      <c r="AO263" s="12" t="str">
        <f t="shared" si="40"/>
        <v>Sem Informação</v>
      </c>
      <c r="ALU263"/>
      <c r="ALV263"/>
      <c r="ALW263"/>
      <c r="ALX263"/>
      <c r="ALY263"/>
      <c r="ALZ263"/>
      <c r="AMA263"/>
      <c r="AMB263"/>
      <c r="AMC263"/>
      <c r="AMD263"/>
      <c r="AME263"/>
      <c r="AMF263"/>
      <c r="AMG263"/>
      <c r="AMH263"/>
      <c r="AMI263"/>
      <c r="AMJ263"/>
    </row>
    <row r="264" spans="1:1024" s="1" customFormat="1" x14ac:dyDescent="0.25">
      <c r="A264" s="10">
        <v>6864</v>
      </c>
      <c r="B264" s="10" t="s">
        <v>1574</v>
      </c>
      <c r="C264" s="10"/>
      <c r="D264" s="10"/>
      <c r="E264" s="10" t="s">
        <v>230</v>
      </c>
      <c r="F264" s="10" t="s">
        <v>76</v>
      </c>
      <c r="G264" s="10" t="s">
        <v>1540</v>
      </c>
      <c r="H264" s="10" t="s">
        <v>46</v>
      </c>
      <c r="I264" s="10" t="s">
        <v>47</v>
      </c>
      <c r="J264" s="10" t="s">
        <v>47</v>
      </c>
      <c r="K264" s="10" t="s">
        <v>48</v>
      </c>
      <c r="L264" s="10" t="s">
        <v>48</v>
      </c>
      <c r="M264" s="10" t="s">
        <v>49</v>
      </c>
      <c r="N264" s="10" t="s">
        <v>1575</v>
      </c>
      <c r="O264" s="10" t="s">
        <v>79</v>
      </c>
      <c r="P264" s="10"/>
      <c r="Q264" s="10" t="s">
        <v>42</v>
      </c>
      <c r="R264" s="10" t="s">
        <v>1576</v>
      </c>
      <c r="S264" s="10" t="s">
        <v>48</v>
      </c>
      <c r="T264" s="10"/>
      <c r="U264" s="10" t="s">
        <v>48</v>
      </c>
      <c r="V264" s="10"/>
      <c r="W264" s="10"/>
      <c r="X264" s="10"/>
      <c r="Y264" s="10" t="s">
        <v>91</v>
      </c>
      <c r="Z264" s="10" t="s">
        <v>75</v>
      </c>
      <c r="AA264" s="10"/>
      <c r="AB264" s="10" t="s">
        <v>1577</v>
      </c>
      <c r="AC264" s="10" t="s">
        <v>81</v>
      </c>
      <c r="AD264" s="10"/>
      <c r="AE264" s="10" t="s">
        <v>57</v>
      </c>
      <c r="AF264" s="10" t="s">
        <v>1578</v>
      </c>
      <c r="AG264" s="10" t="s">
        <v>1579</v>
      </c>
      <c r="AH264" s="10" t="s">
        <v>60</v>
      </c>
      <c r="AI264" s="11" t="str">
        <f t="shared" si="35"/>
        <v>Sim</v>
      </c>
      <c r="AJ264" s="12" t="str">
        <f t="shared" si="36"/>
        <v>Sim</v>
      </c>
      <c r="AK264" s="12" t="s">
        <v>188</v>
      </c>
      <c r="AL264" s="12" t="str">
        <f t="shared" si="37"/>
        <v>Não</v>
      </c>
      <c r="AM264" s="12" t="str">
        <f t="shared" si="38"/>
        <v>Sem Informação</v>
      </c>
      <c r="AN264" s="12" t="str">
        <f t="shared" si="39"/>
        <v>Não</v>
      </c>
      <c r="AO264" s="12" t="str">
        <f t="shared" si="40"/>
        <v>Sem Informação</v>
      </c>
      <c r="ALU264"/>
      <c r="ALV264"/>
      <c r="ALW264"/>
      <c r="ALX264"/>
      <c r="ALY264"/>
      <c r="ALZ264"/>
      <c r="AMA264"/>
      <c r="AMB264"/>
      <c r="AMC264"/>
      <c r="AMD264"/>
      <c r="AME264"/>
      <c r="AMF264"/>
      <c r="AMG264"/>
      <c r="AMH264"/>
      <c r="AMI264"/>
      <c r="AMJ264"/>
    </row>
    <row r="265" spans="1:1024" s="1" customFormat="1" x14ac:dyDescent="0.25">
      <c r="A265" s="10">
        <v>6873</v>
      </c>
      <c r="B265" s="10" t="s">
        <v>1580</v>
      </c>
      <c r="C265" s="10"/>
      <c r="D265" s="10"/>
      <c r="E265" s="10" t="s">
        <v>75</v>
      </c>
      <c r="F265" s="10" t="s">
        <v>76</v>
      </c>
      <c r="G265" s="10" t="s">
        <v>1540</v>
      </c>
      <c r="H265" s="10" t="s">
        <v>46</v>
      </c>
      <c r="I265" s="10" t="s">
        <v>47</v>
      </c>
      <c r="J265" s="10" t="s">
        <v>47</v>
      </c>
      <c r="K265" s="10" t="s">
        <v>48</v>
      </c>
      <c r="L265" s="10" t="s">
        <v>48</v>
      </c>
      <c r="M265" s="10" t="s">
        <v>49</v>
      </c>
      <c r="N265" s="10" t="s">
        <v>1581</v>
      </c>
      <c r="O265" s="10" t="s">
        <v>79</v>
      </c>
      <c r="P265" s="10"/>
      <c r="Q265" s="10" t="s">
        <v>42</v>
      </c>
      <c r="R265" s="10" t="s">
        <v>1582</v>
      </c>
      <c r="S265" s="10" t="s">
        <v>48</v>
      </c>
      <c r="T265" s="10"/>
      <c r="U265" s="10" t="s">
        <v>48</v>
      </c>
      <c r="V265" s="10"/>
      <c r="W265" s="10"/>
      <c r="X265" s="10"/>
      <c r="Y265" s="10" t="s">
        <v>91</v>
      </c>
      <c r="Z265" s="10" t="s">
        <v>230</v>
      </c>
      <c r="AA265" s="10"/>
      <c r="AB265" s="10" t="s">
        <v>1583</v>
      </c>
      <c r="AC265" s="10" t="s">
        <v>445</v>
      </c>
      <c r="AD265" s="10"/>
      <c r="AE265" s="10" t="s">
        <v>57</v>
      </c>
      <c r="AF265" s="10" t="s">
        <v>1584</v>
      </c>
      <c r="AG265" s="10" t="s">
        <v>1585</v>
      </c>
      <c r="AH265" s="10" t="s">
        <v>60</v>
      </c>
      <c r="AI265" s="11" t="str">
        <f t="shared" si="35"/>
        <v>Sim</v>
      </c>
      <c r="AJ265" s="12" t="str">
        <f t="shared" si="36"/>
        <v>Sim</v>
      </c>
      <c r="AK265" s="12" t="s">
        <v>188</v>
      </c>
      <c r="AL265" s="12" t="str">
        <f t="shared" si="37"/>
        <v>Não</v>
      </c>
      <c r="AM265" s="12" t="str">
        <f t="shared" si="38"/>
        <v>Sem Informação</v>
      </c>
      <c r="AN265" s="12" t="str">
        <f t="shared" si="39"/>
        <v>Não</v>
      </c>
      <c r="AO265" s="12" t="str">
        <f t="shared" si="40"/>
        <v>Sem Informação</v>
      </c>
      <c r="ALU265"/>
      <c r="ALV265"/>
      <c r="ALW265"/>
      <c r="ALX265"/>
      <c r="ALY265"/>
      <c r="ALZ265"/>
      <c r="AMA265"/>
      <c r="AMB265"/>
      <c r="AMC265"/>
      <c r="AMD265"/>
      <c r="AME265"/>
      <c r="AMF265"/>
      <c r="AMG265"/>
      <c r="AMH265"/>
      <c r="AMI265"/>
      <c r="AMJ265"/>
    </row>
    <row r="266" spans="1:1024" s="1" customFormat="1" x14ac:dyDescent="0.25">
      <c r="A266" s="10">
        <v>6878</v>
      </c>
      <c r="B266" s="10" t="s">
        <v>1586</v>
      </c>
      <c r="C266" s="10"/>
      <c r="D266" s="10"/>
      <c r="E266" s="10" t="s">
        <v>75</v>
      </c>
      <c r="F266" s="10" t="s">
        <v>76</v>
      </c>
      <c r="G266" s="10" t="s">
        <v>1540</v>
      </c>
      <c r="H266" s="10" t="s">
        <v>46</v>
      </c>
      <c r="I266" s="10" t="s">
        <v>47</v>
      </c>
      <c r="J266" s="10" t="s">
        <v>47</v>
      </c>
      <c r="K266" s="10" t="s">
        <v>48</v>
      </c>
      <c r="L266" s="10" t="s">
        <v>48</v>
      </c>
      <c r="M266" s="10" t="s">
        <v>49</v>
      </c>
      <c r="N266" s="10" t="s">
        <v>1587</v>
      </c>
      <c r="O266" s="10" t="s">
        <v>79</v>
      </c>
      <c r="P266" s="10"/>
      <c r="Q266" s="10" t="s">
        <v>42</v>
      </c>
      <c r="R266" s="10" t="s">
        <v>1588</v>
      </c>
      <c r="S266" s="10" t="s">
        <v>48</v>
      </c>
      <c r="T266" s="10"/>
      <c r="U266" s="10" t="s">
        <v>48</v>
      </c>
      <c r="V266" s="10"/>
      <c r="W266" s="10"/>
      <c r="X266" s="10">
        <v>0.13100000000000001</v>
      </c>
      <c r="Y266" s="10" t="s">
        <v>91</v>
      </c>
      <c r="Z266" s="10"/>
      <c r="AA266" s="10"/>
      <c r="AB266" s="10" t="s">
        <v>1589</v>
      </c>
      <c r="AC266" s="10" t="s">
        <v>445</v>
      </c>
      <c r="AD266" s="10"/>
      <c r="AE266" s="10" t="s">
        <v>57</v>
      </c>
      <c r="AF266" s="10" t="s">
        <v>1590</v>
      </c>
      <c r="AG266" s="10" t="s">
        <v>1591</v>
      </c>
      <c r="AH266" s="10" t="s">
        <v>60</v>
      </c>
      <c r="AI266" s="11" t="str">
        <f t="shared" si="35"/>
        <v>Sim</v>
      </c>
      <c r="AJ266" s="12" t="str">
        <f t="shared" si="36"/>
        <v>Sim</v>
      </c>
      <c r="AK266" s="12" t="s">
        <v>188</v>
      </c>
      <c r="AL266" s="12" t="str">
        <f t="shared" si="37"/>
        <v>Não</v>
      </c>
      <c r="AM266" s="12" t="str">
        <f t="shared" si="38"/>
        <v>Sem Informação</v>
      </c>
      <c r="AN266" s="12" t="str">
        <f t="shared" si="39"/>
        <v>Sim</v>
      </c>
      <c r="AO266" s="12" t="str">
        <f t="shared" si="40"/>
        <v>Pequena até 1 hm³</v>
      </c>
      <c r="ALU266"/>
      <c r="ALV266"/>
      <c r="ALW266"/>
      <c r="ALX266"/>
      <c r="ALY266"/>
      <c r="ALZ266"/>
      <c r="AMA266"/>
      <c r="AMB266"/>
      <c r="AMC266"/>
      <c r="AMD266"/>
      <c r="AME266"/>
      <c r="AMF266"/>
      <c r="AMG266"/>
      <c r="AMH266"/>
      <c r="AMI266"/>
      <c r="AMJ266"/>
    </row>
    <row r="267" spans="1:1024" s="1" customFormat="1" x14ac:dyDescent="0.25">
      <c r="A267" s="10">
        <v>19513</v>
      </c>
      <c r="B267" s="10" t="s">
        <v>1592</v>
      </c>
      <c r="C267" s="10"/>
      <c r="D267" s="10"/>
      <c r="E267" s="10" t="s">
        <v>92</v>
      </c>
      <c r="F267" s="10" t="s">
        <v>76</v>
      </c>
      <c r="G267" s="10" t="s">
        <v>1540</v>
      </c>
      <c r="H267" s="10" t="s">
        <v>46</v>
      </c>
      <c r="I267" s="10" t="s">
        <v>47</v>
      </c>
      <c r="J267" s="10" t="s">
        <v>47</v>
      </c>
      <c r="K267" s="10" t="s">
        <v>48</v>
      </c>
      <c r="L267" s="10" t="s">
        <v>48</v>
      </c>
      <c r="M267" s="10" t="s">
        <v>49</v>
      </c>
      <c r="N267" s="10" t="s">
        <v>1593</v>
      </c>
      <c r="O267" s="10" t="s">
        <v>79</v>
      </c>
      <c r="P267" s="10"/>
      <c r="Q267" s="10" t="s">
        <v>42</v>
      </c>
      <c r="R267" s="10" t="s">
        <v>1594</v>
      </c>
      <c r="S267" s="10" t="s">
        <v>48</v>
      </c>
      <c r="T267" s="10"/>
      <c r="U267" s="10" t="s">
        <v>48</v>
      </c>
      <c r="V267" s="10">
        <v>2</v>
      </c>
      <c r="W267" s="10"/>
      <c r="X267" s="10">
        <v>8.9999999999999993E-3</v>
      </c>
      <c r="Y267" s="10" t="s">
        <v>53</v>
      </c>
      <c r="Z267" s="10"/>
      <c r="AA267" s="10"/>
      <c r="AB267" s="10" t="s">
        <v>1542</v>
      </c>
      <c r="AC267" s="10" t="s">
        <v>445</v>
      </c>
      <c r="AD267" s="10"/>
      <c r="AE267" s="10" t="s">
        <v>57</v>
      </c>
      <c r="AF267" s="10" t="s">
        <v>1595</v>
      </c>
      <c r="AG267" s="10" t="s">
        <v>1596</v>
      </c>
      <c r="AH267" s="10" t="s">
        <v>73</v>
      </c>
      <c r="AI267" s="11" t="str">
        <f t="shared" si="35"/>
        <v>Sim</v>
      </c>
      <c r="AJ267" s="12" t="str">
        <f t="shared" si="36"/>
        <v>Sim</v>
      </c>
      <c r="AK267" s="12" t="s">
        <v>188</v>
      </c>
      <c r="AL267" s="12" t="str">
        <f t="shared" si="37"/>
        <v>Sim</v>
      </c>
      <c r="AM267" s="12" t="str">
        <f>IF(ISBLANK(V267),"Sem Informação",IF(V267&lt;=7.5,"h &lt; 7,5 m",IF(AND(V267&gt;7.5,V267&lt;=15),"7,5 m &lt; h &lt; 15 m",IF(AND(V267&gt;15,V267&lt;=30),"15 m &lt; h &lt; 30 m",IF(AND(V267&gt;30,V267&lt;=70),"30 m &lt; h &lt; 70 m",IF(AND(V267&gt;70,V267&lt;=100),"70 m &lt; h &lt; 100","h &gt; 100 m"))))))</f>
        <v>h &lt; 7,5 m</v>
      </c>
      <c r="AN267" s="12" t="str">
        <f t="shared" si="39"/>
        <v>Sim</v>
      </c>
      <c r="AO267" s="12" t="str">
        <f t="shared" si="40"/>
        <v>Pequena até 1 hm³</v>
      </c>
      <c r="ALU267"/>
      <c r="ALV267"/>
      <c r="ALW267"/>
      <c r="ALX267"/>
      <c r="ALY267"/>
      <c r="ALZ267"/>
      <c r="AMA267"/>
      <c r="AMB267"/>
      <c r="AMC267"/>
      <c r="AMD267"/>
      <c r="AME267"/>
      <c r="AMF267"/>
      <c r="AMG267"/>
      <c r="AMH267"/>
      <c r="AMI267"/>
      <c r="AMJ267"/>
    </row>
    <row r="268" spans="1:1024" s="1" customFormat="1" x14ac:dyDescent="0.25">
      <c r="A268" s="10">
        <v>19514</v>
      </c>
      <c r="B268" s="10" t="s">
        <v>1597</v>
      </c>
      <c r="C268" s="10"/>
      <c r="D268" s="10"/>
      <c r="E268" s="10" t="s">
        <v>92</v>
      </c>
      <c r="F268" s="10" t="s">
        <v>76</v>
      </c>
      <c r="G268" s="10" t="s">
        <v>1540</v>
      </c>
      <c r="H268" s="10" t="s">
        <v>46</v>
      </c>
      <c r="I268" s="10" t="s">
        <v>47</v>
      </c>
      <c r="J268" s="10" t="s">
        <v>47</v>
      </c>
      <c r="K268" s="10" t="s">
        <v>48</v>
      </c>
      <c r="L268" s="10" t="s">
        <v>48</v>
      </c>
      <c r="M268" s="10" t="s">
        <v>49</v>
      </c>
      <c r="N268" s="10" t="s">
        <v>1593</v>
      </c>
      <c r="O268" s="10" t="s">
        <v>79</v>
      </c>
      <c r="P268" s="10"/>
      <c r="Q268" s="10" t="s">
        <v>42</v>
      </c>
      <c r="R268" s="10" t="s">
        <v>1594</v>
      </c>
      <c r="S268" s="10" t="s">
        <v>48</v>
      </c>
      <c r="T268" s="10"/>
      <c r="U268" s="10" t="s">
        <v>48</v>
      </c>
      <c r="V268" s="10">
        <v>4.5</v>
      </c>
      <c r="W268" s="10"/>
      <c r="X268" s="10">
        <v>7.6999999999999999E-2</v>
      </c>
      <c r="Y268" s="10" t="s">
        <v>53</v>
      </c>
      <c r="Z268" s="10"/>
      <c r="AA268" s="10"/>
      <c r="AB268" s="10" t="s">
        <v>1542</v>
      </c>
      <c r="AC268" s="10" t="s">
        <v>445</v>
      </c>
      <c r="AD268" s="10"/>
      <c r="AE268" s="10" t="s">
        <v>57</v>
      </c>
      <c r="AF268" s="10" t="s">
        <v>1598</v>
      </c>
      <c r="AG268" s="10" t="s">
        <v>1599</v>
      </c>
      <c r="AH268" s="10" t="s">
        <v>73</v>
      </c>
      <c r="AI268" s="11" t="str">
        <f t="shared" si="35"/>
        <v>Sim</v>
      </c>
      <c r="AJ268" s="12" t="str">
        <f t="shared" si="36"/>
        <v>Sim</v>
      </c>
      <c r="AK268" s="12" t="s">
        <v>188</v>
      </c>
      <c r="AL268" s="12" t="str">
        <f t="shared" si="37"/>
        <v>Sim</v>
      </c>
      <c r="AM268" s="12" t="str">
        <f>IF(ISBLANK(V268),"Sem Informação",IF(V268&lt;=7.5,"h &lt; 7,5 m",IF(AND(V268&gt;7.5,V268&lt;=15),"7,5 m &lt; h &lt; 15 m",IF(AND(V268&gt;15,V268&lt;=30),"15 m &lt; h &lt; 30 m",IF(AND(V268&gt;30,V268&lt;=70),"30 m &lt; h &lt; 70 m",IF(AND(V268&gt;70,V268&lt;=100),"70 m &lt; h &lt; 100","h &gt; 100 m"))))))</f>
        <v>h &lt; 7,5 m</v>
      </c>
      <c r="AN268" s="12" t="str">
        <f t="shared" si="39"/>
        <v>Sim</v>
      </c>
      <c r="AO268" s="12" t="str">
        <f t="shared" si="40"/>
        <v>Pequena até 1 hm³</v>
      </c>
      <c r="ALU268"/>
      <c r="ALV268"/>
      <c r="ALW268"/>
      <c r="ALX268"/>
      <c r="ALY268"/>
      <c r="ALZ268"/>
      <c r="AMA268"/>
      <c r="AMB268"/>
      <c r="AMC268"/>
      <c r="AMD268"/>
      <c r="AME268"/>
      <c r="AMF268"/>
      <c r="AMG268"/>
      <c r="AMH268"/>
      <c r="AMI268"/>
      <c r="AMJ268"/>
    </row>
    <row r="269" spans="1:1024" s="1" customFormat="1" x14ac:dyDescent="0.25">
      <c r="A269" s="10">
        <v>19515</v>
      </c>
      <c r="B269" s="10" t="s">
        <v>1600</v>
      </c>
      <c r="C269" s="10"/>
      <c r="D269" s="10"/>
      <c r="E269" s="10" t="s">
        <v>92</v>
      </c>
      <c r="F269" s="10" t="s">
        <v>76</v>
      </c>
      <c r="G269" s="10" t="s">
        <v>1540</v>
      </c>
      <c r="H269" s="10" t="s">
        <v>46</v>
      </c>
      <c r="I269" s="10" t="s">
        <v>47</v>
      </c>
      <c r="J269" s="10" t="s">
        <v>47</v>
      </c>
      <c r="K269" s="10" t="s">
        <v>48</v>
      </c>
      <c r="L269" s="10" t="s">
        <v>48</v>
      </c>
      <c r="M269" s="10" t="s">
        <v>49</v>
      </c>
      <c r="N269" s="10" t="s">
        <v>1593</v>
      </c>
      <c r="O269" s="10" t="s">
        <v>79</v>
      </c>
      <c r="P269" s="10"/>
      <c r="Q269" s="10" t="s">
        <v>42</v>
      </c>
      <c r="R269" s="10" t="s">
        <v>1594</v>
      </c>
      <c r="S269" s="10" t="s">
        <v>48</v>
      </c>
      <c r="T269" s="10"/>
      <c r="U269" s="10" t="s">
        <v>48</v>
      </c>
      <c r="V269" s="10">
        <v>3</v>
      </c>
      <c r="W269" s="10"/>
      <c r="X269" s="10">
        <v>4.7E-2</v>
      </c>
      <c r="Y269" s="10" t="s">
        <v>53</v>
      </c>
      <c r="Z269" s="10"/>
      <c r="AA269" s="10"/>
      <c r="AB269" s="10" t="s">
        <v>1542</v>
      </c>
      <c r="AC269" s="10" t="s">
        <v>445</v>
      </c>
      <c r="AD269" s="10"/>
      <c r="AE269" s="10" t="s">
        <v>57</v>
      </c>
      <c r="AF269" s="10" t="s">
        <v>1601</v>
      </c>
      <c r="AG269" s="10" t="s">
        <v>1602</v>
      </c>
      <c r="AH269" s="10" t="s">
        <v>73</v>
      </c>
      <c r="AI269" s="11" t="str">
        <f t="shared" si="35"/>
        <v>Sim</v>
      </c>
      <c r="AJ269" s="12" t="str">
        <f t="shared" si="36"/>
        <v>Sim</v>
      </c>
      <c r="AK269" s="12" t="s">
        <v>188</v>
      </c>
      <c r="AL269" s="12" t="str">
        <f t="shared" si="37"/>
        <v>Sim</v>
      </c>
      <c r="AM269" s="12" t="str">
        <f>IF(ISBLANK(V269),"Sem Informação",IF(V269&lt;=7.5,"h &lt; 7,5 m",IF(AND(V269&gt;7.5,V269&lt;=15),"7,5 m &lt; h &lt; 15 m",IF(AND(V269&gt;15,V269&lt;=30),"15 m &lt; h &lt; 30 m",IF(AND(V269&gt;30,V269&lt;=70),"30 m &lt; h &lt; 70 m",IF(AND(V269&gt;70,V269&lt;=100),"70 m &lt; h &lt; 100","h &gt; 100 m"))))))</f>
        <v>h &lt; 7,5 m</v>
      </c>
      <c r="AN269" s="12" t="str">
        <f t="shared" si="39"/>
        <v>Sim</v>
      </c>
      <c r="AO269" s="12" t="str">
        <f t="shared" si="40"/>
        <v>Pequena até 1 hm³</v>
      </c>
      <c r="ALU269"/>
      <c r="ALV269"/>
      <c r="ALW269"/>
      <c r="ALX269"/>
      <c r="ALY269"/>
      <c r="ALZ269"/>
      <c r="AMA269"/>
      <c r="AMB269"/>
      <c r="AMC269"/>
      <c r="AMD269"/>
      <c r="AME269"/>
      <c r="AMF269"/>
      <c r="AMG269"/>
      <c r="AMH269"/>
      <c r="AMI269"/>
      <c r="AMJ269"/>
    </row>
    <row r="270" spans="1:1024" s="1" customFormat="1" x14ac:dyDescent="0.25">
      <c r="A270" s="10">
        <v>19532</v>
      </c>
      <c r="B270" s="10" t="s">
        <v>1603</v>
      </c>
      <c r="C270" s="10"/>
      <c r="D270" s="10"/>
      <c r="E270" s="10" t="s">
        <v>75</v>
      </c>
      <c r="F270" s="10" t="s">
        <v>76</v>
      </c>
      <c r="G270" s="10" t="s">
        <v>1540</v>
      </c>
      <c r="H270" s="10" t="s">
        <v>46</v>
      </c>
      <c r="I270" s="10" t="s">
        <v>47</v>
      </c>
      <c r="J270" s="10" t="s">
        <v>47</v>
      </c>
      <c r="K270" s="10" t="s">
        <v>48</v>
      </c>
      <c r="L270" s="10" t="s">
        <v>48</v>
      </c>
      <c r="M270" s="10" t="s">
        <v>49</v>
      </c>
      <c r="N270" s="10" t="s">
        <v>1604</v>
      </c>
      <c r="O270" s="10" t="s">
        <v>79</v>
      </c>
      <c r="P270" s="10"/>
      <c r="Q270" s="10" t="s">
        <v>42</v>
      </c>
      <c r="R270" s="10" t="s">
        <v>1605</v>
      </c>
      <c r="S270" s="10" t="s">
        <v>48</v>
      </c>
      <c r="T270" s="10"/>
      <c r="U270" s="10" t="s">
        <v>48</v>
      </c>
      <c r="V270" s="10">
        <v>4</v>
      </c>
      <c r="W270" s="10">
        <v>1</v>
      </c>
      <c r="X270" s="10"/>
      <c r="Y270" s="10" t="s">
        <v>53</v>
      </c>
      <c r="Z270" s="10"/>
      <c r="AA270" s="10"/>
      <c r="AB270" s="10" t="s">
        <v>1577</v>
      </c>
      <c r="AC270" s="10" t="s">
        <v>81</v>
      </c>
      <c r="AD270" s="10"/>
      <c r="AE270" s="10" t="s">
        <v>57</v>
      </c>
      <c r="AF270" s="10" t="s">
        <v>1606</v>
      </c>
      <c r="AG270" s="10" t="s">
        <v>1607</v>
      </c>
      <c r="AH270" s="10" t="s">
        <v>60</v>
      </c>
      <c r="AI270" s="11" t="str">
        <f t="shared" si="35"/>
        <v>Sim</v>
      </c>
      <c r="AJ270" s="12" t="str">
        <f t="shared" si="36"/>
        <v>Sim</v>
      </c>
      <c r="AK270" s="12" t="s">
        <v>188</v>
      </c>
      <c r="AL270" s="12" t="str">
        <f t="shared" si="37"/>
        <v>Sim</v>
      </c>
      <c r="AM270" s="12" t="str">
        <f>IF(ISBLANK(W270),"Sem Informação",IF(W270&lt;=7.5,"h &lt; 7,5 m",IF(AND(W270&gt;7.5,W270&lt;=15),"7,5 m &lt; h &lt; 15 m",IF(AND(W270&gt;15,W270&lt;=30),"15 m &lt; h &lt; 30 m",IF(AND(W270&gt;30,W270&lt;=70),"30 m &lt; h &lt; 70 m",IF(AND(W270&gt;70,W270&lt;=100),"70 m &lt; h &lt; 100","h &gt; 100 m"))))))</f>
        <v>h &lt; 7,5 m</v>
      </c>
      <c r="AN270" s="12" t="str">
        <f t="shared" si="39"/>
        <v>Não</v>
      </c>
      <c r="AO270" s="12" t="str">
        <f t="shared" si="40"/>
        <v>Sem Informação</v>
      </c>
      <c r="ALU270"/>
      <c r="ALV270"/>
      <c r="ALW270"/>
      <c r="ALX270"/>
      <c r="ALY270"/>
      <c r="ALZ270"/>
      <c r="AMA270"/>
      <c r="AMB270"/>
      <c r="AMC270"/>
      <c r="AMD270"/>
      <c r="AME270"/>
      <c r="AMF270"/>
      <c r="AMG270"/>
      <c r="AMH270"/>
      <c r="AMI270"/>
      <c r="AMJ270"/>
    </row>
    <row r="271" spans="1:1024" s="1" customFormat="1" x14ac:dyDescent="0.25">
      <c r="A271" s="10">
        <v>19535</v>
      </c>
      <c r="B271" s="10" t="s">
        <v>1608</v>
      </c>
      <c r="C271" s="10"/>
      <c r="D271" s="10"/>
      <c r="E271" s="10" t="s">
        <v>75</v>
      </c>
      <c r="F271" s="10" t="s">
        <v>76</v>
      </c>
      <c r="G271" s="10" t="s">
        <v>1540</v>
      </c>
      <c r="H271" s="10" t="s">
        <v>46</v>
      </c>
      <c r="I271" s="10" t="s">
        <v>47</v>
      </c>
      <c r="J271" s="10" t="s">
        <v>131</v>
      </c>
      <c r="K271" s="10" t="s">
        <v>48</v>
      </c>
      <c r="L271" s="10" t="s">
        <v>48</v>
      </c>
      <c r="M271" s="10" t="s">
        <v>49</v>
      </c>
      <c r="N271" s="10" t="s">
        <v>1609</v>
      </c>
      <c r="O271" s="10" t="s">
        <v>79</v>
      </c>
      <c r="P271" s="10"/>
      <c r="Q271" s="10" t="s">
        <v>42</v>
      </c>
      <c r="R271" s="10" t="s">
        <v>1610</v>
      </c>
      <c r="S271" s="10" t="s">
        <v>48</v>
      </c>
      <c r="T271" s="10"/>
      <c r="U271" s="10" t="s">
        <v>48</v>
      </c>
      <c r="V271" s="10">
        <v>4.3600000000000003</v>
      </c>
      <c r="W271" s="10"/>
      <c r="X271" s="10">
        <v>7.5999999999999998E-2</v>
      </c>
      <c r="Y271" s="10" t="s">
        <v>53</v>
      </c>
      <c r="Z271" s="10"/>
      <c r="AA271" s="10"/>
      <c r="AB271" s="10" t="s">
        <v>1589</v>
      </c>
      <c r="AC271" s="10" t="s">
        <v>445</v>
      </c>
      <c r="AD271" s="10"/>
      <c r="AE271" s="10" t="s">
        <v>57</v>
      </c>
      <c r="AF271" s="10" t="s">
        <v>1611</v>
      </c>
      <c r="AG271" s="10" t="s">
        <v>1612</v>
      </c>
      <c r="AH271" s="10" t="s">
        <v>73</v>
      </c>
      <c r="AI271" s="11" t="str">
        <f t="shared" si="35"/>
        <v>Sim</v>
      </c>
      <c r="AJ271" s="12" t="str">
        <f t="shared" si="36"/>
        <v>Sim</v>
      </c>
      <c r="AK271" s="12" t="s">
        <v>188</v>
      </c>
      <c r="AL271" s="12" t="str">
        <f t="shared" si="37"/>
        <v>Sim</v>
      </c>
      <c r="AM271" s="12" t="str">
        <f>IF(ISBLANK(V271),"Sem Informação",IF(V271&lt;=7.5,"h &lt; 7,5 m",IF(AND(V271&gt;7.5,V271&lt;=15),"7,5 m &lt; h &lt; 15 m",IF(AND(V271&gt;15,V271&lt;=30),"15 m &lt; h &lt; 30 m",IF(AND(V271&gt;30,V271&lt;=70),"30 m &lt; h &lt; 70 m",IF(AND(V271&gt;70,V271&lt;=100),"70 m &lt; h &lt; 100","h &gt; 100 m"))))))</f>
        <v>h &lt; 7,5 m</v>
      </c>
      <c r="AN271" s="12" t="str">
        <f t="shared" si="39"/>
        <v>Sim</v>
      </c>
      <c r="AO271" s="12" t="str">
        <f t="shared" si="40"/>
        <v>Pequena até 1 hm³</v>
      </c>
      <c r="ALU271"/>
      <c r="ALV271"/>
      <c r="ALW271"/>
      <c r="ALX271"/>
      <c r="ALY271"/>
      <c r="ALZ271"/>
      <c r="AMA271"/>
      <c r="AMB271"/>
      <c r="AMC271"/>
      <c r="AMD271"/>
      <c r="AME271"/>
      <c r="AMF271"/>
      <c r="AMG271"/>
      <c r="AMH271"/>
      <c r="AMI271"/>
      <c r="AMJ271"/>
    </row>
    <row r="272" spans="1:1024" s="1" customFormat="1" x14ac:dyDescent="0.25">
      <c r="A272" s="10">
        <v>901</v>
      </c>
      <c r="B272" s="10" t="s">
        <v>1613</v>
      </c>
      <c r="C272" s="10" t="s">
        <v>42</v>
      </c>
      <c r="D272" s="10"/>
      <c r="E272" s="10" t="s">
        <v>293</v>
      </c>
      <c r="F272" s="10" t="s">
        <v>76</v>
      </c>
      <c r="G272" s="10" t="s">
        <v>1614</v>
      </c>
      <c r="H272" s="10" t="s">
        <v>46</v>
      </c>
      <c r="I272" s="10" t="s">
        <v>47</v>
      </c>
      <c r="J272" s="10" t="s">
        <v>131</v>
      </c>
      <c r="K272" s="10" t="s">
        <v>42</v>
      </c>
      <c r="L272" s="10" t="s">
        <v>48</v>
      </c>
      <c r="M272" s="10" t="s">
        <v>49</v>
      </c>
      <c r="N272" s="10" t="s">
        <v>1615</v>
      </c>
      <c r="O272" s="10" t="s">
        <v>297</v>
      </c>
      <c r="P272" s="10">
        <v>9257</v>
      </c>
      <c r="Q272" s="10" t="s">
        <v>42</v>
      </c>
      <c r="R272" s="10" t="s">
        <v>1616</v>
      </c>
      <c r="S272" s="10" t="s">
        <v>48</v>
      </c>
      <c r="T272" s="10"/>
      <c r="U272" s="10" t="s">
        <v>48</v>
      </c>
      <c r="V272" s="10">
        <v>14.7</v>
      </c>
      <c r="W272" s="10"/>
      <c r="X272" s="10">
        <v>0.6</v>
      </c>
      <c r="Y272" s="10" t="s">
        <v>91</v>
      </c>
      <c r="Z272" s="10"/>
      <c r="AA272" s="10"/>
      <c r="AB272" s="10" t="s">
        <v>1617</v>
      </c>
      <c r="AC272" s="10" t="s">
        <v>81</v>
      </c>
      <c r="AD272" s="10"/>
      <c r="AE272" s="10" t="s">
        <v>1498</v>
      </c>
      <c r="AF272" s="10" t="s">
        <v>1618</v>
      </c>
      <c r="AG272" s="10" t="s">
        <v>1619</v>
      </c>
      <c r="AH272" s="10" t="s">
        <v>73</v>
      </c>
      <c r="AI272" s="11" t="str">
        <f t="shared" si="35"/>
        <v>Sim</v>
      </c>
      <c r="AJ272" s="12" t="str">
        <f t="shared" si="36"/>
        <v>Sim</v>
      </c>
      <c r="AK272" s="12" t="s">
        <v>188</v>
      </c>
      <c r="AL272" s="12" t="str">
        <f t="shared" si="37"/>
        <v>Sim</v>
      </c>
      <c r="AM272" s="12" t="str">
        <f>IF(ISBLANK(V272),"Sem Informação",IF(V272&lt;=7.5,"h &lt; 7,5 m",IF(AND(V272&gt;7.5,V272&lt;=15),"7,5 m &lt; h &lt; 15 m",IF(AND(V272&gt;15,V272&lt;=30),"15 m &lt; h &lt; 30 m",IF(AND(V272&gt;30,V272&lt;=70),"30 m &lt; h &lt; 70 m",IF(AND(V272&gt;70,V272&lt;=100),"70 m &lt; h &lt; 100","h &gt; 100 m"))))))</f>
        <v>7,5 m &lt; h &lt; 15 m</v>
      </c>
      <c r="AN272" s="12" t="str">
        <f t="shared" si="39"/>
        <v>Sim</v>
      </c>
      <c r="AO272" s="12" t="str">
        <f t="shared" si="40"/>
        <v>Pequena até 1 hm³</v>
      </c>
      <c r="ALU272"/>
      <c r="ALV272"/>
      <c r="ALW272"/>
      <c r="ALX272"/>
      <c r="ALY272"/>
      <c r="ALZ272"/>
      <c r="AMA272"/>
      <c r="AMB272"/>
      <c r="AMC272"/>
      <c r="AMD272"/>
      <c r="AME272"/>
      <c r="AMF272"/>
      <c r="AMG272"/>
      <c r="AMH272"/>
      <c r="AMI272"/>
      <c r="AMJ272"/>
    </row>
    <row r="273" spans="1:1024" s="1" customFormat="1" x14ac:dyDescent="0.25">
      <c r="A273" s="10">
        <v>547</v>
      </c>
      <c r="B273" s="10" t="s">
        <v>377</v>
      </c>
      <c r="C273" s="10"/>
      <c r="D273" s="10"/>
      <c r="E273" s="10" t="s">
        <v>54</v>
      </c>
      <c r="F273" s="10" t="s">
        <v>76</v>
      </c>
      <c r="G273" s="10" t="s">
        <v>1614</v>
      </c>
      <c r="H273" s="10" t="s">
        <v>46</v>
      </c>
      <c r="I273" s="10" t="s">
        <v>47</v>
      </c>
      <c r="J273" s="10" t="s">
        <v>47</v>
      </c>
      <c r="K273" s="10" t="s">
        <v>48</v>
      </c>
      <c r="L273" s="10" t="s">
        <v>48</v>
      </c>
      <c r="M273" s="10" t="s">
        <v>49</v>
      </c>
      <c r="N273" s="10" t="s">
        <v>1620</v>
      </c>
      <c r="O273" s="10" t="s">
        <v>79</v>
      </c>
      <c r="P273" s="10">
        <v>0</v>
      </c>
      <c r="Q273" s="10" t="s">
        <v>42</v>
      </c>
      <c r="R273" s="10" t="s">
        <v>1621</v>
      </c>
      <c r="S273" s="10" t="s">
        <v>48</v>
      </c>
      <c r="T273" s="10"/>
      <c r="U273" s="10" t="s">
        <v>48</v>
      </c>
      <c r="V273" s="10">
        <v>3.5</v>
      </c>
      <c r="W273" s="10"/>
      <c r="X273" s="10">
        <v>6.2E-2</v>
      </c>
      <c r="Y273" s="10" t="s">
        <v>53</v>
      </c>
      <c r="Z273" s="10" t="s">
        <v>247</v>
      </c>
      <c r="AA273" s="10"/>
      <c r="AB273" s="10" t="s">
        <v>1622</v>
      </c>
      <c r="AC273" s="10" t="s">
        <v>81</v>
      </c>
      <c r="AD273" s="10"/>
      <c r="AE273" s="10" t="s">
        <v>57</v>
      </c>
      <c r="AF273" s="10" t="s">
        <v>1623</v>
      </c>
      <c r="AG273" s="10" t="s">
        <v>1624</v>
      </c>
      <c r="AH273" s="10" t="s">
        <v>73</v>
      </c>
      <c r="AI273" s="11" t="str">
        <f t="shared" si="35"/>
        <v>Sim</v>
      </c>
      <c r="AJ273" s="12" t="str">
        <f t="shared" si="36"/>
        <v>Sim</v>
      </c>
      <c r="AK273" s="12" t="s">
        <v>188</v>
      </c>
      <c r="AL273" s="12" t="str">
        <f t="shared" si="37"/>
        <v>Sim</v>
      </c>
      <c r="AM273" s="12" t="str">
        <f>IF(ISBLANK(V273),"Sem Informação",IF(V273&lt;=7.5,"h &lt; 7,5 m",IF(AND(V273&gt;7.5,V273&lt;=15),"7,5 m &lt; h &lt; 15 m",IF(AND(V273&gt;15,V273&lt;=30),"15 m &lt; h &lt; 30 m",IF(AND(V273&gt;30,V273&lt;=70),"30 m &lt; h &lt; 70 m",IF(AND(V273&gt;70,V273&lt;=100),"70 m &lt; h &lt; 100","h &gt; 100 m"))))))</f>
        <v>h &lt; 7,5 m</v>
      </c>
      <c r="AN273" s="12" t="str">
        <f t="shared" si="39"/>
        <v>Sim</v>
      </c>
      <c r="AO273" s="12" t="str">
        <f t="shared" si="40"/>
        <v>Pequena até 1 hm³</v>
      </c>
      <c r="ALU273"/>
      <c r="ALV273"/>
      <c r="ALW273"/>
      <c r="ALX273"/>
      <c r="ALY273"/>
      <c r="ALZ273"/>
      <c r="AMA273"/>
      <c r="AMB273"/>
      <c r="AMC273"/>
      <c r="AMD273"/>
      <c r="AME273"/>
      <c r="AMF273"/>
      <c r="AMG273"/>
      <c r="AMH273"/>
      <c r="AMI273"/>
      <c r="AMJ273"/>
    </row>
    <row r="274" spans="1:1024" s="1" customFormat="1" x14ac:dyDescent="0.25">
      <c r="A274" s="10">
        <v>548</v>
      </c>
      <c r="B274" s="10" t="s">
        <v>362</v>
      </c>
      <c r="C274" s="10"/>
      <c r="D274" s="10"/>
      <c r="E274" s="10" t="s">
        <v>75</v>
      </c>
      <c r="F274" s="10" t="s">
        <v>76</v>
      </c>
      <c r="G274" s="10" t="s">
        <v>1614</v>
      </c>
      <c r="H274" s="10" t="s">
        <v>46</v>
      </c>
      <c r="I274" s="10" t="s">
        <v>47</v>
      </c>
      <c r="J274" s="10" t="s">
        <v>47</v>
      </c>
      <c r="K274" s="10" t="s">
        <v>48</v>
      </c>
      <c r="L274" s="10" t="s">
        <v>48</v>
      </c>
      <c r="M274" s="10" t="s">
        <v>49</v>
      </c>
      <c r="N274" s="10" t="s">
        <v>1620</v>
      </c>
      <c r="O274" s="10" t="s">
        <v>79</v>
      </c>
      <c r="P274" s="10">
        <v>0</v>
      </c>
      <c r="Q274" s="10" t="s">
        <v>42</v>
      </c>
      <c r="R274" s="10" t="s">
        <v>1625</v>
      </c>
      <c r="S274" s="10" t="s">
        <v>48</v>
      </c>
      <c r="T274" s="10"/>
      <c r="U274" s="10" t="s">
        <v>48</v>
      </c>
      <c r="V274" s="10">
        <v>4.5</v>
      </c>
      <c r="W274" s="10"/>
      <c r="X274" s="10">
        <v>0.255</v>
      </c>
      <c r="Y274" s="10" t="s">
        <v>53</v>
      </c>
      <c r="Z274" s="10" t="s">
        <v>247</v>
      </c>
      <c r="AA274" s="10"/>
      <c r="AB274" s="10" t="s">
        <v>1622</v>
      </c>
      <c r="AC274" s="10" t="s">
        <v>81</v>
      </c>
      <c r="AD274" s="10"/>
      <c r="AE274" s="10" t="s">
        <v>57</v>
      </c>
      <c r="AF274" s="10" t="s">
        <v>1626</v>
      </c>
      <c r="AG274" s="10" t="s">
        <v>1627</v>
      </c>
      <c r="AH274" s="10" t="s">
        <v>73</v>
      </c>
      <c r="AI274" s="11" t="str">
        <f t="shared" si="35"/>
        <v>Sim</v>
      </c>
      <c r="AJ274" s="12" t="str">
        <f t="shared" si="36"/>
        <v>Sim</v>
      </c>
      <c r="AK274" s="12" t="s">
        <v>188</v>
      </c>
      <c r="AL274" s="12" t="str">
        <f t="shared" si="37"/>
        <v>Sim</v>
      </c>
      <c r="AM274" s="12" t="str">
        <f>IF(ISBLANK(V274),"Sem Informação",IF(V274&lt;=7.5,"h &lt; 7,5 m",IF(AND(V274&gt;7.5,V274&lt;=15),"7,5 m &lt; h &lt; 15 m",IF(AND(V274&gt;15,V274&lt;=30),"15 m &lt; h &lt; 30 m",IF(AND(V274&gt;30,V274&lt;=70),"30 m &lt; h &lt; 70 m",IF(AND(V274&gt;70,V274&lt;=100),"70 m &lt; h &lt; 100","h &gt; 100 m"))))))</f>
        <v>h &lt; 7,5 m</v>
      </c>
      <c r="AN274" s="12" t="str">
        <f t="shared" si="39"/>
        <v>Sim</v>
      </c>
      <c r="AO274" s="12" t="str">
        <f t="shared" si="40"/>
        <v>Pequena até 1 hm³</v>
      </c>
      <c r="ALU274"/>
      <c r="ALV274"/>
      <c r="ALW274"/>
      <c r="ALX274"/>
      <c r="ALY274"/>
      <c r="ALZ274"/>
      <c r="AMA274"/>
      <c r="AMB274"/>
      <c r="AMC274"/>
      <c r="AMD274"/>
      <c r="AME274"/>
      <c r="AMF274"/>
      <c r="AMG274"/>
      <c r="AMH274"/>
      <c r="AMI274"/>
      <c r="AMJ274"/>
    </row>
    <row r="275" spans="1:1024" s="1" customFormat="1" x14ac:dyDescent="0.25">
      <c r="A275" s="10">
        <v>549</v>
      </c>
      <c r="B275" s="10" t="s">
        <v>284</v>
      </c>
      <c r="C275" s="10"/>
      <c r="D275" s="10"/>
      <c r="E275" s="10" t="s">
        <v>75</v>
      </c>
      <c r="F275" s="10" t="s">
        <v>76</v>
      </c>
      <c r="G275" s="10" t="s">
        <v>1614</v>
      </c>
      <c r="H275" s="10" t="s">
        <v>46</v>
      </c>
      <c r="I275" s="10" t="s">
        <v>47</v>
      </c>
      <c r="J275" s="10" t="s">
        <v>47</v>
      </c>
      <c r="K275" s="10" t="s">
        <v>48</v>
      </c>
      <c r="L275" s="10" t="s">
        <v>48</v>
      </c>
      <c r="M275" s="10" t="s">
        <v>49</v>
      </c>
      <c r="N275" s="10" t="s">
        <v>1620</v>
      </c>
      <c r="O275" s="10" t="s">
        <v>79</v>
      </c>
      <c r="P275" s="10">
        <v>0</v>
      </c>
      <c r="Q275" s="10" t="s">
        <v>42</v>
      </c>
      <c r="R275" s="10" t="s">
        <v>1625</v>
      </c>
      <c r="S275" s="10" t="s">
        <v>48</v>
      </c>
      <c r="T275" s="10"/>
      <c r="U275" s="10" t="s">
        <v>48</v>
      </c>
      <c r="V275" s="10">
        <v>5.5</v>
      </c>
      <c r="W275" s="10"/>
      <c r="X275" s="10">
        <v>0.83099999999999996</v>
      </c>
      <c r="Y275" s="10" t="s">
        <v>53</v>
      </c>
      <c r="Z275" s="10" t="s">
        <v>247</v>
      </c>
      <c r="AA275" s="10"/>
      <c r="AB275" s="10" t="s">
        <v>1622</v>
      </c>
      <c r="AC275" s="10" t="s">
        <v>81</v>
      </c>
      <c r="AD275" s="10"/>
      <c r="AE275" s="10" t="s">
        <v>57</v>
      </c>
      <c r="AF275" s="10" t="s">
        <v>1628</v>
      </c>
      <c r="AG275" s="10" t="s">
        <v>1629</v>
      </c>
      <c r="AH275" s="10" t="s">
        <v>73</v>
      </c>
      <c r="AI275" s="11" t="str">
        <f t="shared" si="35"/>
        <v>Sim</v>
      </c>
      <c r="AJ275" s="12" t="str">
        <f t="shared" si="36"/>
        <v>Sim</v>
      </c>
      <c r="AK275" s="12" t="s">
        <v>188</v>
      </c>
      <c r="AL275" s="12" t="str">
        <f t="shared" si="37"/>
        <v>Sim</v>
      </c>
      <c r="AM275" s="12" t="str">
        <f>IF(ISBLANK(V275),"Sem Informação",IF(V275&lt;=7.5,"h &lt; 7,5 m",IF(AND(V275&gt;7.5,V275&lt;=15),"7,5 m &lt; h &lt; 15 m",IF(AND(V275&gt;15,V275&lt;=30),"15 m &lt; h &lt; 30 m",IF(AND(V275&gt;30,V275&lt;=70),"30 m &lt; h &lt; 70 m",IF(AND(V275&gt;70,V275&lt;=100),"70 m &lt; h &lt; 100","h &gt; 100 m"))))))</f>
        <v>h &lt; 7,5 m</v>
      </c>
      <c r="AN275" s="12" t="str">
        <f t="shared" si="39"/>
        <v>Sim</v>
      </c>
      <c r="AO275" s="12" t="str">
        <f t="shared" si="40"/>
        <v>Pequena até 1 hm³</v>
      </c>
      <c r="ALU275"/>
      <c r="ALV275"/>
      <c r="ALW275"/>
      <c r="ALX275"/>
      <c r="ALY275"/>
      <c r="ALZ275"/>
      <c r="AMA275"/>
      <c r="AMB275"/>
      <c r="AMC275"/>
      <c r="AMD275"/>
      <c r="AME275"/>
      <c r="AMF275"/>
      <c r="AMG275"/>
      <c r="AMH275"/>
      <c r="AMI275"/>
      <c r="AMJ275"/>
    </row>
    <row r="276" spans="1:1024" s="1" customFormat="1" x14ac:dyDescent="0.25">
      <c r="A276" s="10">
        <v>3795</v>
      </c>
      <c r="B276" s="10" t="s">
        <v>448</v>
      </c>
      <c r="C276" s="10"/>
      <c r="D276" s="10" t="s">
        <v>194</v>
      </c>
      <c r="E276" s="10" t="s">
        <v>154</v>
      </c>
      <c r="F276" s="10" t="s">
        <v>76</v>
      </c>
      <c r="G276" s="10" t="s">
        <v>1614</v>
      </c>
      <c r="H276" s="10" t="s">
        <v>46</v>
      </c>
      <c r="I276" s="10" t="s">
        <v>47</v>
      </c>
      <c r="J276" s="10" t="s">
        <v>47</v>
      </c>
      <c r="K276" s="10" t="s">
        <v>48</v>
      </c>
      <c r="L276" s="10" t="s">
        <v>48</v>
      </c>
      <c r="M276" s="10" t="s">
        <v>49</v>
      </c>
      <c r="N276" s="10" t="s">
        <v>1630</v>
      </c>
      <c r="O276" s="10" t="s">
        <v>79</v>
      </c>
      <c r="P276" s="10" t="s">
        <v>194</v>
      </c>
      <c r="Q276" s="10" t="s">
        <v>42</v>
      </c>
      <c r="R276" s="10" t="s">
        <v>1631</v>
      </c>
      <c r="S276" s="10" t="s">
        <v>48</v>
      </c>
      <c r="T276" s="10"/>
      <c r="U276" s="10" t="s">
        <v>48</v>
      </c>
      <c r="V276" s="10"/>
      <c r="W276" s="10">
        <v>3.7</v>
      </c>
      <c r="X276" s="10">
        <v>0.24</v>
      </c>
      <c r="Y276" s="10" t="s">
        <v>53</v>
      </c>
      <c r="Z276" s="10"/>
      <c r="AA276" s="10"/>
      <c r="AB276" s="10" t="s">
        <v>1622</v>
      </c>
      <c r="AC276" s="10" t="s">
        <v>81</v>
      </c>
      <c r="AD276" s="10"/>
      <c r="AE276" s="10" t="s">
        <v>57</v>
      </c>
      <c r="AF276" s="10" t="s">
        <v>1632</v>
      </c>
      <c r="AG276" s="10" t="s">
        <v>1633</v>
      </c>
      <c r="AH276" s="10" t="s">
        <v>73</v>
      </c>
      <c r="AI276" s="11" t="str">
        <f t="shared" si="35"/>
        <v>Sim</v>
      </c>
      <c r="AJ276" s="12" t="str">
        <f t="shared" si="36"/>
        <v>Sim</v>
      </c>
      <c r="AK276" s="12" t="s">
        <v>188</v>
      </c>
      <c r="AL276" s="12" t="str">
        <f t="shared" si="37"/>
        <v>Sim</v>
      </c>
      <c r="AM276" s="12" t="str">
        <f t="shared" ref="AM276:AM284" si="41">IF(ISBLANK(W276),"Sem Informação",IF(W276&lt;=7.5,"h &lt; 7,5 m",IF(AND(W276&gt;7.5,W276&lt;=15),"7,5 m &lt; h &lt; 15 m",IF(AND(W276&gt;15,W276&lt;=30),"15 m &lt; h &lt; 30 m",IF(AND(W276&gt;30,W276&lt;=70),"30 m &lt; h &lt; 70 m",IF(AND(W276&gt;70,W276&lt;=100),"70 m &lt; h &lt; 100","h &gt; 100 m"))))))</f>
        <v>h &lt; 7,5 m</v>
      </c>
      <c r="AN276" s="12" t="str">
        <f t="shared" si="39"/>
        <v>Sim</v>
      </c>
      <c r="AO276" s="12" t="str">
        <f t="shared" si="40"/>
        <v>Pequena até 1 hm³</v>
      </c>
      <c r="ALU276"/>
      <c r="ALV276"/>
      <c r="ALW276"/>
      <c r="ALX276"/>
      <c r="ALY276"/>
      <c r="ALZ276"/>
      <c r="AMA276"/>
      <c r="AMB276"/>
      <c r="AMC276"/>
      <c r="AMD276"/>
      <c r="AME276"/>
      <c r="AMF276"/>
      <c r="AMG276"/>
      <c r="AMH276"/>
      <c r="AMI276"/>
      <c r="AMJ276"/>
    </row>
    <row r="277" spans="1:1024" s="1" customFormat="1" x14ac:dyDescent="0.25">
      <c r="A277" s="10">
        <v>3798</v>
      </c>
      <c r="B277" s="10" t="s">
        <v>1634</v>
      </c>
      <c r="C277" s="10"/>
      <c r="D277" s="10"/>
      <c r="E277" s="10" t="s">
        <v>154</v>
      </c>
      <c r="F277" s="10" t="s">
        <v>76</v>
      </c>
      <c r="G277" s="10" t="s">
        <v>1614</v>
      </c>
      <c r="H277" s="10" t="s">
        <v>46</v>
      </c>
      <c r="I277" s="10" t="s">
        <v>47</v>
      </c>
      <c r="J277" s="10" t="s">
        <v>47</v>
      </c>
      <c r="K277" s="10" t="s">
        <v>48</v>
      </c>
      <c r="L277" s="10" t="s">
        <v>48</v>
      </c>
      <c r="M277" s="10" t="s">
        <v>49</v>
      </c>
      <c r="N277" s="10" t="s">
        <v>1630</v>
      </c>
      <c r="O277" s="10" t="s">
        <v>79</v>
      </c>
      <c r="P277" s="10" t="s">
        <v>194</v>
      </c>
      <c r="Q277" s="10" t="s">
        <v>42</v>
      </c>
      <c r="R277" s="10" t="s">
        <v>1631</v>
      </c>
      <c r="S277" s="10" t="s">
        <v>48</v>
      </c>
      <c r="T277" s="10"/>
      <c r="U277" s="10" t="s">
        <v>48</v>
      </c>
      <c r="V277" s="10"/>
      <c r="W277" s="10">
        <v>3</v>
      </c>
      <c r="X277" s="10">
        <v>0.24</v>
      </c>
      <c r="Y277" s="10" t="s">
        <v>53</v>
      </c>
      <c r="Z277" s="10"/>
      <c r="AA277" s="10"/>
      <c r="AB277" s="10" t="s">
        <v>1622</v>
      </c>
      <c r="AC277" s="10" t="s">
        <v>81</v>
      </c>
      <c r="AD277" s="10"/>
      <c r="AE277" s="10" t="s">
        <v>57</v>
      </c>
      <c r="AF277" s="10" t="s">
        <v>1635</v>
      </c>
      <c r="AG277" s="10" t="s">
        <v>1636</v>
      </c>
      <c r="AH277" s="10" t="s">
        <v>73</v>
      </c>
      <c r="AI277" s="11" t="str">
        <f t="shared" si="35"/>
        <v>Sim</v>
      </c>
      <c r="AJ277" s="12" t="str">
        <f t="shared" si="36"/>
        <v>Sim</v>
      </c>
      <c r="AK277" s="12" t="s">
        <v>188</v>
      </c>
      <c r="AL277" s="12" t="str">
        <f t="shared" si="37"/>
        <v>Sim</v>
      </c>
      <c r="AM277" s="12" t="str">
        <f t="shared" si="41"/>
        <v>h &lt; 7,5 m</v>
      </c>
      <c r="AN277" s="12" t="str">
        <f t="shared" si="39"/>
        <v>Sim</v>
      </c>
      <c r="AO277" s="12" t="str">
        <f t="shared" si="40"/>
        <v>Pequena até 1 hm³</v>
      </c>
      <c r="ALU277"/>
      <c r="ALV277"/>
      <c r="ALW277"/>
      <c r="ALX277"/>
      <c r="ALY277"/>
      <c r="ALZ277"/>
      <c r="AMA277"/>
      <c r="AMB277"/>
      <c r="AMC277"/>
      <c r="AMD277"/>
      <c r="AME277"/>
      <c r="AMF277"/>
      <c r="AMG277"/>
      <c r="AMH277"/>
      <c r="AMI277"/>
      <c r="AMJ277"/>
    </row>
    <row r="278" spans="1:1024" s="1" customFormat="1" x14ac:dyDescent="0.25">
      <c r="A278" s="10">
        <v>614</v>
      </c>
      <c r="B278" s="10" t="s">
        <v>1637</v>
      </c>
      <c r="C278" s="10" t="s">
        <v>42</v>
      </c>
      <c r="D278" s="10"/>
      <c r="E278" s="10" t="s">
        <v>293</v>
      </c>
      <c r="F278" s="10" t="s">
        <v>76</v>
      </c>
      <c r="G278" s="10" t="s">
        <v>1614</v>
      </c>
      <c r="H278" s="10" t="s">
        <v>46</v>
      </c>
      <c r="I278" s="10" t="s">
        <v>47</v>
      </c>
      <c r="J278" s="10" t="s">
        <v>131</v>
      </c>
      <c r="K278" s="10" t="s">
        <v>42</v>
      </c>
      <c r="L278" s="10" t="s">
        <v>42</v>
      </c>
      <c r="M278" s="10" t="s">
        <v>101</v>
      </c>
      <c r="N278" s="10" t="s">
        <v>1615</v>
      </c>
      <c r="O278" s="10" t="s">
        <v>297</v>
      </c>
      <c r="P278" s="10">
        <v>8754</v>
      </c>
      <c r="Q278" s="10" t="s">
        <v>42</v>
      </c>
      <c r="R278" s="10" t="s">
        <v>1616</v>
      </c>
      <c r="S278" s="10" t="s">
        <v>42</v>
      </c>
      <c r="T278" s="10"/>
      <c r="U278" s="10" t="s">
        <v>48</v>
      </c>
      <c r="V278" s="10">
        <v>25</v>
      </c>
      <c r="W278" s="10">
        <v>25</v>
      </c>
      <c r="X278" s="10">
        <v>12</v>
      </c>
      <c r="Y278" s="10" t="s">
        <v>261</v>
      </c>
      <c r="Z278" s="10" t="s">
        <v>215</v>
      </c>
      <c r="AA278" s="10"/>
      <c r="AB278" s="10" t="s">
        <v>55</v>
      </c>
      <c r="AC278" s="10" t="s">
        <v>81</v>
      </c>
      <c r="AD278" s="10"/>
      <c r="AE278" s="10" t="s">
        <v>1498</v>
      </c>
      <c r="AF278" s="10" t="s">
        <v>1638</v>
      </c>
      <c r="AG278" s="10" t="s">
        <v>1639</v>
      </c>
      <c r="AH278" s="10" t="s">
        <v>73</v>
      </c>
      <c r="AI278" s="11" t="str">
        <f t="shared" si="35"/>
        <v>Sim</v>
      </c>
      <c r="AJ278" s="12" t="str">
        <f t="shared" si="36"/>
        <v>Sim</v>
      </c>
      <c r="AK278" s="12" t="s">
        <v>188</v>
      </c>
      <c r="AL278" s="12" t="str">
        <f t="shared" si="37"/>
        <v>Sim</v>
      </c>
      <c r="AM278" s="12" t="str">
        <f t="shared" si="41"/>
        <v>15 m &lt; h &lt; 30 m</v>
      </c>
      <c r="AN278" s="12" t="str">
        <f t="shared" si="39"/>
        <v>Sim</v>
      </c>
      <c r="AO278" s="12" t="str">
        <f t="shared" si="40"/>
        <v>Média</v>
      </c>
      <c r="ALU278"/>
      <c r="ALV278"/>
      <c r="ALW278"/>
      <c r="ALX278"/>
      <c r="ALY278"/>
      <c r="ALZ278"/>
      <c r="AMA278"/>
      <c r="AMB278"/>
      <c r="AMC278"/>
      <c r="AMD278"/>
      <c r="AME278"/>
      <c r="AMF278"/>
      <c r="AMG278"/>
      <c r="AMH278"/>
      <c r="AMI278"/>
      <c r="AMJ278"/>
    </row>
    <row r="279" spans="1:1024" s="1" customFormat="1" x14ac:dyDescent="0.25">
      <c r="A279" s="10">
        <v>2802</v>
      </c>
      <c r="B279" s="10" t="s">
        <v>1640</v>
      </c>
      <c r="C279" s="10"/>
      <c r="D279" s="10"/>
      <c r="E279" s="10" t="s">
        <v>54</v>
      </c>
      <c r="F279" s="10" t="s">
        <v>129</v>
      </c>
      <c r="G279" s="10" t="s">
        <v>1641</v>
      </c>
      <c r="H279" s="10" t="s">
        <v>46</v>
      </c>
      <c r="I279" s="10" t="s">
        <v>47</v>
      </c>
      <c r="J279" s="10" t="s">
        <v>47</v>
      </c>
      <c r="K279" s="10" t="s">
        <v>48</v>
      </c>
      <c r="L279" s="10" t="s">
        <v>48</v>
      </c>
      <c r="M279" s="10" t="s">
        <v>49</v>
      </c>
      <c r="N279" s="10" t="s">
        <v>1175</v>
      </c>
      <c r="O279" s="10" t="s">
        <v>134</v>
      </c>
      <c r="P279" s="10"/>
      <c r="Q279" s="10" t="s">
        <v>42</v>
      </c>
      <c r="R279" s="10">
        <v>12</v>
      </c>
      <c r="S279" s="10" t="s">
        <v>48</v>
      </c>
      <c r="T279" s="10"/>
      <c r="U279" s="10" t="s">
        <v>48</v>
      </c>
      <c r="V279" s="10"/>
      <c r="W279" s="10">
        <v>9.35</v>
      </c>
      <c r="X279" s="10">
        <v>2.3620000000000001</v>
      </c>
      <c r="Y279" s="10" t="s">
        <v>91</v>
      </c>
      <c r="Z279" s="10"/>
      <c r="AA279" s="10"/>
      <c r="AB279" s="10" t="s">
        <v>1642</v>
      </c>
      <c r="AC279" s="10" t="s">
        <v>136</v>
      </c>
      <c r="AD279" s="10" t="s">
        <v>1170</v>
      </c>
      <c r="AE279" s="10" t="s">
        <v>57</v>
      </c>
      <c r="AF279" s="10" t="s">
        <v>1643</v>
      </c>
      <c r="AG279" s="10" t="s">
        <v>1644</v>
      </c>
      <c r="AH279" s="10" t="s">
        <v>73</v>
      </c>
      <c r="AI279" s="11" t="str">
        <f t="shared" si="35"/>
        <v>Sim</v>
      </c>
      <c r="AJ279" s="12" t="str">
        <f t="shared" si="36"/>
        <v>Sim</v>
      </c>
      <c r="AK279" s="12" t="s">
        <v>188</v>
      </c>
      <c r="AL279" s="12" t="str">
        <f t="shared" si="37"/>
        <v>Sim</v>
      </c>
      <c r="AM279" s="12" t="str">
        <f t="shared" si="41"/>
        <v>7,5 m &lt; h &lt; 15 m</v>
      </c>
      <c r="AN279" s="12" t="str">
        <f t="shared" si="39"/>
        <v>Sim</v>
      </c>
      <c r="AO279" s="12" t="str">
        <f t="shared" si="40"/>
        <v>Pequena entre 1 e 3 hm³</v>
      </c>
      <c r="ALU279"/>
      <c r="ALV279"/>
      <c r="ALW279"/>
      <c r="ALX279"/>
      <c r="ALY279"/>
      <c r="ALZ279"/>
      <c r="AMA279"/>
      <c r="AMB279"/>
      <c r="AMC279"/>
      <c r="AMD279"/>
      <c r="AME279"/>
      <c r="AMF279"/>
      <c r="AMG279"/>
      <c r="AMH279"/>
      <c r="AMI279"/>
      <c r="AMJ279"/>
    </row>
    <row r="280" spans="1:1024" s="1" customFormat="1" x14ac:dyDescent="0.25">
      <c r="A280" s="10">
        <v>6512</v>
      </c>
      <c r="B280" s="10" t="s">
        <v>1645</v>
      </c>
      <c r="C280" s="10" t="s">
        <v>42</v>
      </c>
      <c r="D280" s="10"/>
      <c r="E280" s="10" t="s">
        <v>293</v>
      </c>
      <c r="F280" s="10" t="s">
        <v>1646</v>
      </c>
      <c r="G280" s="10" t="s">
        <v>1647</v>
      </c>
      <c r="H280" s="10" t="s">
        <v>46</v>
      </c>
      <c r="I280" s="10" t="s">
        <v>47</v>
      </c>
      <c r="J280" s="10" t="s">
        <v>131</v>
      </c>
      <c r="K280" s="10" t="s">
        <v>42</v>
      </c>
      <c r="L280" s="10" t="s">
        <v>48</v>
      </c>
      <c r="M280" s="10" t="s">
        <v>49</v>
      </c>
      <c r="N280" s="10" t="s">
        <v>1648</v>
      </c>
      <c r="O280" s="10" t="s">
        <v>297</v>
      </c>
      <c r="P280" s="10">
        <v>7471</v>
      </c>
      <c r="Q280" s="10" t="s">
        <v>42</v>
      </c>
      <c r="R280" s="10"/>
      <c r="S280" s="10" t="s">
        <v>48</v>
      </c>
      <c r="T280" s="10"/>
      <c r="U280" s="10" t="s">
        <v>48</v>
      </c>
      <c r="V280" s="10">
        <v>28</v>
      </c>
      <c r="W280" s="10">
        <v>28</v>
      </c>
      <c r="X280" s="10">
        <v>25.4</v>
      </c>
      <c r="Y280" s="10" t="s">
        <v>91</v>
      </c>
      <c r="Z280" s="10"/>
      <c r="AA280" s="10" t="s">
        <v>268</v>
      </c>
      <c r="AB280" s="10" t="s">
        <v>1649</v>
      </c>
      <c r="AC280" s="10" t="s">
        <v>56</v>
      </c>
      <c r="AD280" s="10"/>
      <c r="AE280" s="10" t="s">
        <v>57</v>
      </c>
      <c r="AF280" s="10" t="s">
        <v>1650</v>
      </c>
      <c r="AG280" s="10" t="s">
        <v>1651</v>
      </c>
      <c r="AH280" s="10" t="s">
        <v>127</v>
      </c>
      <c r="AI280" s="11" t="str">
        <f t="shared" si="35"/>
        <v>Não</v>
      </c>
      <c r="AJ280" s="12" t="str">
        <f t="shared" si="36"/>
        <v>Sim</v>
      </c>
      <c r="AK280" s="12" t="s">
        <v>188</v>
      </c>
      <c r="AL280" s="12" t="str">
        <f t="shared" si="37"/>
        <v>Sim</v>
      </c>
      <c r="AM280" s="12" t="str">
        <f t="shared" si="41"/>
        <v>15 m &lt; h &lt; 30 m</v>
      </c>
      <c r="AN280" s="12" t="str">
        <f t="shared" si="39"/>
        <v>Sim</v>
      </c>
      <c r="AO280" s="12" t="str">
        <f t="shared" si="40"/>
        <v>Média</v>
      </c>
      <c r="ALU280"/>
      <c r="ALV280"/>
      <c r="ALW280"/>
      <c r="ALX280"/>
      <c r="ALY280"/>
      <c r="ALZ280"/>
      <c r="AMA280"/>
      <c r="AMB280"/>
      <c r="AMC280"/>
      <c r="AMD280"/>
      <c r="AME280"/>
      <c r="AMF280"/>
      <c r="AMG280"/>
      <c r="AMH280"/>
      <c r="AMI280"/>
      <c r="AMJ280"/>
    </row>
    <row r="281" spans="1:1024" s="1" customFormat="1" x14ac:dyDescent="0.25">
      <c r="A281" s="10">
        <v>19652</v>
      </c>
      <c r="B281" s="10" t="s">
        <v>1652</v>
      </c>
      <c r="C281" s="10"/>
      <c r="D281" s="10"/>
      <c r="E281" s="10" t="s">
        <v>92</v>
      </c>
      <c r="F281" s="10" t="s">
        <v>86</v>
      </c>
      <c r="G281" s="10" t="s">
        <v>1653</v>
      </c>
      <c r="H281" s="10" t="s">
        <v>46</v>
      </c>
      <c r="I281" s="10" t="s">
        <v>47</v>
      </c>
      <c r="J281" s="10" t="s">
        <v>47</v>
      </c>
      <c r="K281" s="10" t="s">
        <v>48</v>
      </c>
      <c r="L281" s="10" t="s">
        <v>48</v>
      </c>
      <c r="M281" s="10" t="s">
        <v>49</v>
      </c>
      <c r="N281" s="10" t="s">
        <v>1654</v>
      </c>
      <c r="O281" s="10" t="s">
        <v>89</v>
      </c>
      <c r="P281" s="10"/>
      <c r="Q281" s="10" t="s">
        <v>42</v>
      </c>
      <c r="R281" s="10"/>
      <c r="S281" s="10" t="s">
        <v>48</v>
      </c>
      <c r="T281" s="10"/>
      <c r="U281" s="10" t="s">
        <v>48</v>
      </c>
      <c r="V281" s="10">
        <v>29.9</v>
      </c>
      <c r="W281" s="10">
        <v>29.9</v>
      </c>
      <c r="X281" s="10">
        <v>3.7999999999999999E-2</v>
      </c>
      <c r="Y281" s="10" t="s">
        <v>53</v>
      </c>
      <c r="Z281" s="10"/>
      <c r="AA281" s="10"/>
      <c r="AB281" s="10" t="s">
        <v>1655</v>
      </c>
      <c r="AC281" s="10" t="s">
        <v>94</v>
      </c>
      <c r="AD281" s="10"/>
      <c r="AE281" s="10" t="s">
        <v>57</v>
      </c>
      <c r="AF281" s="10" t="s">
        <v>1656</v>
      </c>
      <c r="AG281" s="10" t="s">
        <v>1657</v>
      </c>
      <c r="AH281" s="10" t="s">
        <v>127</v>
      </c>
      <c r="AI281" s="11" t="str">
        <f t="shared" si="35"/>
        <v>Não</v>
      </c>
      <c r="AJ281" s="12" t="str">
        <f t="shared" si="36"/>
        <v>Sim</v>
      </c>
      <c r="AK281" s="12" t="s">
        <v>188</v>
      </c>
      <c r="AL281" s="12" t="str">
        <f t="shared" si="37"/>
        <v>Sim</v>
      </c>
      <c r="AM281" s="12" t="str">
        <f t="shared" si="41"/>
        <v>15 m &lt; h &lt; 30 m</v>
      </c>
      <c r="AN281" s="12" t="str">
        <f t="shared" si="39"/>
        <v>Sim</v>
      </c>
      <c r="AO281" s="12" t="str">
        <f t="shared" si="40"/>
        <v>Pequena até 1 hm³</v>
      </c>
      <c r="ALU281"/>
      <c r="ALV281"/>
      <c r="ALW281"/>
      <c r="ALX281"/>
      <c r="ALY281"/>
      <c r="ALZ281"/>
      <c r="AMA281"/>
      <c r="AMB281"/>
      <c r="AMC281"/>
      <c r="AMD281"/>
      <c r="AME281"/>
      <c r="AMF281"/>
      <c r="AMG281"/>
      <c r="AMH281"/>
      <c r="AMI281"/>
      <c r="AMJ281"/>
    </row>
    <row r="282" spans="1:1024" s="1" customFormat="1" x14ac:dyDescent="0.25">
      <c r="A282" s="10">
        <v>6875</v>
      </c>
      <c r="B282" s="10" t="s">
        <v>1658</v>
      </c>
      <c r="C282" s="10"/>
      <c r="D282" s="10"/>
      <c r="E282" s="10" t="s">
        <v>54</v>
      </c>
      <c r="F282" s="10" t="s">
        <v>76</v>
      </c>
      <c r="G282" s="10" t="s">
        <v>1659</v>
      </c>
      <c r="H282" s="10"/>
      <c r="I282" s="10" t="s">
        <v>47</v>
      </c>
      <c r="J282" s="10" t="s">
        <v>47</v>
      </c>
      <c r="K282" s="10" t="s">
        <v>48</v>
      </c>
      <c r="L282" s="10" t="s">
        <v>48</v>
      </c>
      <c r="M282" s="10" t="s">
        <v>132</v>
      </c>
      <c r="N282" s="10" t="s">
        <v>1660</v>
      </c>
      <c r="O282" s="10" t="s">
        <v>79</v>
      </c>
      <c r="P282" s="10"/>
      <c r="Q282" s="10" t="s">
        <v>42</v>
      </c>
      <c r="R282" s="10" t="s">
        <v>1661</v>
      </c>
      <c r="S282" s="10" t="s">
        <v>48</v>
      </c>
      <c r="T282" s="10"/>
      <c r="U282" s="10" t="s">
        <v>48</v>
      </c>
      <c r="V282" s="10"/>
      <c r="W282" s="10"/>
      <c r="X282" s="10"/>
      <c r="Y282" s="10" t="s">
        <v>53</v>
      </c>
      <c r="Z282" s="10"/>
      <c r="AA282" s="10"/>
      <c r="AB282" s="10" t="s">
        <v>1463</v>
      </c>
      <c r="AC282" s="10" t="s">
        <v>445</v>
      </c>
      <c r="AD282" s="10"/>
      <c r="AE282" s="10" t="s">
        <v>57</v>
      </c>
      <c r="AF282" s="10" t="s">
        <v>1662</v>
      </c>
      <c r="AG282" s="10" t="s">
        <v>1663</v>
      </c>
      <c r="AH282" s="10" t="s">
        <v>60</v>
      </c>
      <c r="AI282" s="11" t="str">
        <f t="shared" si="35"/>
        <v>Sim</v>
      </c>
      <c r="AJ282" s="12" t="str">
        <f t="shared" si="36"/>
        <v>Sim</v>
      </c>
      <c r="AK282" s="12" t="s">
        <v>188</v>
      </c>
      <c r="AL282" s="12" t="str">
        <f t="shared" si="37"/>
        <v>Não</v>
      </c>
      <c r="AM282" s="12" t="str">
        <f t="shared" si="41"/>
        <v>Sem Informação</v>
      </c>
      <c r="AN282" s="12" t="str">
        <f t="shared" si="39"/>
        <v>Não</v>
      </c>
      <c r="AO282" s="12" t="str">
        <f t="shared" si="40"/>
        <v>Sem Informação</v>
      </c>
      <c r="ALU282"/>
      <c r="ALV282"/>
      <c r="ALW282"/>
      <c r="ALX282"/>
      <c r="ALY282"/>
      <c r="ALZ282"/>
      <c r="AMA282"/>
      <c r="AMB282"/>
      <c r="AMC282"/>
      <c r="AMD282"/>
      <c r="AME282"/>
      <c r="AMF282"/>
      <c r="AMG282"/>
      <c r="AMH282"/>
      <c r="AMI282"/>
      <c r="AMJ282"/>
    </row>
    <row r="283" spans="1:1024" s="1" customFormat="1" x14ac:dyDescent="0.25">
      <c r="A283" s="10">
        <v>2490</v>
      </c>
      <c r="B283" s="10" t="s">
        <v>377</v>
      </c>
      <c r="C283" s="10"/>
      <c r="D283" s="10"/>
      <c r="E283" s="10" t="s">
        <v>54</v>
      </c>
      <c r="F283" s="10" t="s">
        <v>129</v>
      </c>
      <c r="G283" s="10" t="s">
        <v>1664</v>
      </c>
      <c r="H283" s="10" t="s">
        <v>46</v>
      </c>
      <c r="I283" s="10" t="s">
        <v>47</v>
      </c>
      <c r="J283" s="10" t="s">
        <v>131</v>
      </c>
      <c r="K283" s="10" t="s">
        <v>48</v>
      </c>
      <c r="L283" s="10" t="s">
        <v>48</v>
      </c>
      <c r="M283" s="10" t="s">
        <v>49</v>
      </c>
      <c r="N283" s="10" t="s">
        <v>1665</v>
      </c>
      <c r="O283" s="10" t="s">
        <v>134</v>
      </c>
      <c r="P283" s="10"/>
      <c r="Q283" s="10" t="s">
        <v>42</v>
      </c>
      <c r="R283" s="10">
        <v>2801</v>
      </c>
      <c r="S283" s="10" t="s">
        <v>48</v>
      </c>
      <c r="T283" s="10"/>
      <c r="U283" s="10" t="s">
        <v>48</v>
      </c>
      <c r="V283" s="10"/>
      <c r="W283" s="10">
        <v>5</v>
      </c>
      <c r="X283" s="10">
        <v>5.1999999999999998E-2</v>
      </c>
      <c r="Y283" s="10" t="s">
        <v>91</v>
      </c>
      <c r="Z283" s="10"/>
      <c r="AA283" s="10"/>
      <c r="AB283" s="10" t="s">
        <v>1666</v>
      </c>
      <c r="AC283" s="10" t="s">
        <v>136</v>
      </c>
      <c r="AD283" s="10" t="s">
        <v>1667</v>
      </c>
      <c r="AE283" s="10" t="s">
        <v>57</v>
      </c>
      <c r="AF283" s="10" t="s">
        <v>1668</v>
      </c>
      <c r="AG283" s="10" t="s">
        <v>1669</v>
      </c>
      <c r="AH283" s="10" t="s">
        <v>73</v>
      </c>
      <c r="AI283" s="11" t="str">
        <f t="shared" si="35"/>
        <v>Sim</v>
      </c>
      <c r="AJ283" s="12" t="str">
        <f t="shared" si="36"/>
        <v>Sim</v>
      </c>
      <c r="AK283" s="12" t="s">
        <v>188</v>
      </c>
      <c r="AL283" s="12" t="str">
        <f t="shared" si="37"/>
        <v>Sim</v>
      </c>
      <c r="AM283" s="12" t="str">
        <f t="shared" si="41"/>
        <v>h &lt; 7,5 m</v>
      </c>
      <c r="AN283" s="12" t="str">
        <f t="shared" si="39"/>
        <v>Sim</v>
      </c>
      <c r="AO283" s="12" t="str">
        <f t="shared" si="40"/>
        <v>Pequena até 1 hm³</v>
      </c>
      <c r="ALU283"/>
      <c r="ALV283"/>
      <c r="ALW283"/>
      <c r="ALX283"/>
      <c r="ALY283"/>
      <c r="ALZ283"/>
      <c r="AMA283"/>
      <c r="AMB283"/>
      <c r="AMC283"/>
      <c r="AMD283"/>
      <c r="AME283"/>
      <c r="AMF283"/>
      <c r="AMG283"/>
      <c r="AMH283"/>
      <c r="AMI283"/>
      <c r="AMJ283"/>
    </row>
    <row r="284" spans="1:1024" s="1" customFormat="1" x14ac:dyDescent="0.25">
      <c r="A284" s="10">
        <v>7104</v>
      </c>
      <c r="B284" s="10" t="s">
        <v>1670</v>
      </c>
      <c r="C284" s="10"/>
      <c r="D284" s="10" t="s">
        <v>1671</v>
      </c>
      <c r="E284" s="10" t="s">
        <v>43</v>
      </c>
      <c r="F284" s="10" t="s">
        <v>86</v>
      </c>
      <c r="G284" s="10" t="s">
        <v>1672</v>
      </c>
      <c r="H284" s="10" t="s">
        <v>46</v>
      </c>
      <c r="I284" s="10" t="s">
        <v>47</v>
      </c>
      <c r="J284" s="10" t="s">
        <v>47</v>
      </c>
      <c r="K284" s="10" t="s">
        <v>48</v>
      </c>
      <c r="L284" s="10" t="s">
        <v>48</v>
      </c>
      <c r="M284" s="10" t="s">
        <v>49</v>
      </c>
      <c r="N284" s="10" t="s">
        <v>1401</v>
      </c>
      <c r="O284" s="10" t="s">
        <v>89</v>
      </c>
      <c r="P284" s="10"/>
      <c r="Q284" s="10" t="s">
        <v>42</v>
      </c>
      <c r="R284" s="10"/>
      <c r="S284" s="10" t="s">
        <v>48</v>
      </c>
      <c r="T284" s="10"/>
      <c r="U284" s="10" t="s">
        <v>48</v>
      </c>
      <c r="V284" s="10"/>
      <c r="W284" s="10">
        <v>1.5</v>
      </c>
      <c r="X284" s="10">
        <v>1E-3</v>
      </c>
      <c r="Y284" s="10" t="s">
        <v>1062</v>
      </c>
      <c r="Z284" s="10"/>
      <c r="AA284" s="10" t="s">
        <v>123</v>
      </c>
      <c r="AB284" s="10" t="s">
        <v>1673</v>
      </c>
      <c r="AC284" s="10" t="s">
        <v>94</v>
      </c>
      <c r="AD284" s="10" t="s">
        <v>117</v>
      </c>
      <c r="AE284" s="10"/>
      <c r="AF284" s="10" t="s">
        <v>1674</v>
      </c>
      <c r="AG284" s="10" t="s">
        <v>1675</v>
      </c>
      <c r="AH284" s="10" t="s">
        <v>127</v>
      </c>
      <c r="AI284" s="11" t="str">
        <f t="shared" si="35"/>
        <v>Não</v>
      </c>
      <c r="AJ284" s="12" t="str">
        <f t="shared" si="36"/>
        <v>Sim</v>
      </c>
      <c r="AK284" s="12" t="s">
        <v>188</v>
      </c>
      <c r="AL284" s="12" t="str">
        <f t="shared" si="37"/>
        <v>Sim</v>
      </c>
      <c r="AM284" s="12" t="str">
        <f t="shared" si="41"/>
        <v>h &lt; 7,5 m</v>
      </c>
      <c r="AN284" s="12" t="str">
        <f t="shared" si="39"/>
        <v>Sim</v>
      </c>
      <c r="AO284" s="12" t="str">
        <f t="shared" si="40"/>
        <v>Pequena até 1 hm³</v>
      </c>
      <c r="ALU284"/>
      <c r="ALV284"/>
      <c r="ALW284"/>
      <c r="ALX284"/>
      <c r="ALY284"/>
      <c r="ALZ284"/>
      <c r="AMA284"/>
      <c r="AMB284"/>
      <c r="AMC284"/>
      <c r="AMD284"/>
      <c r="AME284"/>
      <c r="AMF284"/>
      <c r="AMG284"/>
      <c r="AMH284"/>
      <c r="AMI284"/>
      <c r="AMJ284"/>
    </row>
    <row r="285" spans="1:1024" s="1" customFormat="1" x14ac:dyDescent="0.25">
      <c r="A285" s="10">
        <v>3500</v>
      </c>
      <c r="B285" s="10" t="s">
        <v>1676</v>
      </c>
      <c r="C285" s="10"/>
      <c r="D285" s="10"/>
      <c r="E285" s="10" t="s">
        <v>75</v>
      </c>
      <c r="F285" s="10" t="s">
        <v>63</v>
      </c>
      <c r="G285" s="10" t="s">
        <v>1677</v>
      </c>
      <c r="H285" s="10" t="s">
        <v>46</v>
      </c>
      <c r="I285" s="10" t="s">
        <v>47</v>
      </c>
      <c r="J285" s="10" t="s">
        <v>47</v>
      </c>
      <c r="K285" s="10" t="s">
        <v>48</v>
      </c>
      <c r="L285" s="10" t="s">
        <v>48</v>
      </c>
      <c r="M285" s="10" t="s">
        <v>49</v>
      </c>
      <c r="N285" s="10" t="s">
        <v>1678</v>
      </c>
      <c r="O285" s="10" t="s">
        <v>66</v>
      </c>
      <c r="P285" s="10" t="s">
        <v>1679</v>
      </c>
      <c r="Q285" s="10" t="s">
        <v>42</v>
      </c>
      <c r="R285" s="10" t="s">
        <v>1680</v>
      </c>
      <c r="S285" s="10" t="s">
        <v>48</v>
      </c>
      <c r="T285" s="10"/>
      <c r="U285" s="10" t="s">
        <v>48</v>
      </c>
      <c r="V285" s="10">
        <v>6</v>
      </c>
      <c r="W285" s="10"/>
      <c r="X285" s="10">
        <v>7.6999999999999999E-2</v>
      </c>
      <c r="Y285" s="10" t="s">
        <v>91</v>
      </c>
      <c r="Z285" s="10"/>
      <c r="AA285" s="10"/>
      <c r="AB285" s="10" t="s">
        <v>1681</v>
      </c>
      <c r="AC285" s="10" t="s">
        <v>94</v>
      </c>
      <c r="AD285" s="10" t="s">
        <v>419</v>
      </c>
      <c r="AE285" s="10" t="s">
        <v>57</v>
      </c>
      <c r="AF285" s="10" t="s">
        <v>1682</v>
      </c>
      <c r="AG285" s="10" t="s">
        <v>1683</v>
      </c>
      <c r="AH285" s="10" t="s">
        <v>73</v>
      </c>
      <c r="AI285" s="11" t="str">
        <f t="shared" si="35"/>
        <v>Sim</v>
      </c>
      <c r="AJ285" s="12" t="str">
        <f t="shared" si="36"/>
        <v>Sim</v>
      </c>
      <c r="AK285" s="12" t="s">
        <v>188</v>
      </c>
      <c r="AL285" s="12" t="str">
        <f t="shared" si="37"/>
        <v>Sim</v>
      </c>
      <c r="AM285" s="12" t="str">
        <f>IF(ISBLANK(V285),"Sem Informação",IF(V285&lt;=7.5,"h &lt; 7,5 m",IF(AND(V285&gt;7.5,V285&lt;=15),"7,5 m &lt; h &lt; 15 m",IF(AND(V285&gt;15,V285&lt;=30),"15 m &lt; h &lt; 30 m",IF(AND(V285&gt;30,V285&lt;=70),"30 m &lt; h &lt; 70 m",IF(AND(V285&gt;70,V285&lt;=100),"70 m &lt; h &lt; 100","h &gt; 100 m"))))))</f>
        <v>h &lt; 7,5 m</v>
      </c>
      <c r="AN285" s="12" t="str">
        <f t="shared" si="39"/>
        <v>Sim</v>
      </c>
      <c r="AO285" s="12" t="str">
        <f t="shared" si="40"/>
        <v>Pequena até 1 hm³</v>
      </c>
      <c r="ALU285"/>
      <c r="ALV285"/>
      <c r="ALW285"/>
      <c r="ALX285"/>
      <c r="ALY285"/>
      <c r="ALZ285"/>
      <c r="AMA285"/>
      <c r="AMB285"/>
      <c r="AMC285"/>
      <c r="AMD285"/>
      <c r="AME285"/>
      <c r="AMF285"/>
      <c r="AMG285"/>
      <c r="AMH285"/>
      <c r="AMI285"/>
      <c r="AMJ285"/>
    </row>
    <row r="286" spans="1:1024" s="1" customFormat="1" x14ac:dyDescent="0.25">
      <c r="A286" s="10">
        <v>20098</v>
      </c>
      <c r="B286" s="10" t="s">
        <v>200</v>
      </c>
      <c r="C286" s="10"/>
      <c r="D286" s="10"/>
      <c r="E286" s="10" t="s">
        <v>75</v>
      </c>
      <c r="F286" s="10" t="s">
        <v>63</v>
      </c>
      <c r="G286" s="10" t="s">
        <v>1677</v>
      </c>
      <c r="H286" s="10" t="s">
        <v>46</v>
      </c>
      <c r="I286" s="10" t="s">
        <v>47</v>
      </c>
      <c r="J286" s="10" t="s">
        <v>47</v>
      </c>
      <c r="K286" s="10" t="s">
        <v>48</v>
      </c>
      <c r="L286" s="10" t="s">
        <v>48</v>
      </c>
      <c r="M286" s="10" t="s">
        <v>49</v>
      </c>
      <c r="N286" s="10" t="s">
        <v>1684</v>
      </c>
      <c r="O286" s="10" t="s">
        <v>66</v>
      </c>
      <c r="P286" s="10" t="s">
        <v>1685</v>
      </c>
      <c r="Q286" s="10" t="s">
        <v>42</v>
      </c>
      <c r="R286" s="10"/>
      <c r="S286" s="10" t="s">
        <v>48</v>
      </c>
      <c r="T286" s="10"/>
      <c r="U286" s="10" t="s">
        <v>48</v>
      </c>
      <c r="V286" s="10">
        <v>7.2</v>
      </c>
      <c r="W286" s="10">
        <v>7.2</v>
      </c>
      <c r="X286" s="10">
        <v>0.126</v>
      </c>
      <c r="Y286" s="10" t="s">
        <v>91</v>
      </c>
      <c r="Z286" s="10"/>
      <c r="AA286" s="10"/>
      <c r="AB286" s="10" t="s">
        <v>1681</v>
      </c>
      <c r="AC286" s="10" t="s">
        <v>94</v>
      </c>
      <c r="AD286" s="10" t="s">
        <v>419</v>
      </c>
      <c r="AE286" s="10" t="s">
        <v>57</v>
      </c>
      <c r="AF286" s="10" t="s">
        <v>1686</v>
      </c>
      <c r="AG286" s="10" t="s">
        <v>1687</v>
      </c>
      <c r="AH286" s="10" t="s">
        <v>127</v>
      </c>
      <c r="AI286" s="11" t="str">
        <f t="shared" si="35"/>
        <v>Não</v>
      </c>
      <c r="AJ286" s="12" t="str">
        <f t="shared" si="36"/>
        <v>Sim</v>
      </c>
      <c r="AK286" s="12" t="s">
        <v>188</v>
      </c>
      <c r="AL286" s="12" t="str">
        <f t="shared" si="37"/>
        <v>Sim</v>
      </c>
      <c r="AM286" s="12" t="str">
        <f>IF(ISBLANK(W286),"Sem Informação",IF(W286&lt;=7.5,"h &lt; 7,5 m",IF(AND(W286&gt;7.5,W286&lt;=15),"7,5 m &lt; h &lt; 15 m",IF(AND(W286&gt;15,W286&lt;=30),"15 m &lt; h &lt; 30 m",IF(AND(W286&gt;30,W286&lt;=70),"30 m &lt; h &lt; 70 m",IF(AND(W286&gt;70,W286&lt;=100),"70 m &lt; h &lt; 100","h &gt; 100 m"))))))</f>
        <v>h &lt; 7,5 m</v>
      </c>
      <c r="AN286" s="12" t="str">
        <f t="shared" si="39"/>
        <v>Sim</v>
      </c>
      <c r="AO286" s="12" t="str">
        <f t="shared" si="40"/>
        <v>Pequena até 1 hm³</v>
      </c>
      <c r="ALU286"/>
      <c r="ALV286"/>
      <c r="ALW286"/>
      <c r="ALX286"/>
      <c r="ALY286"/>
      <c r="ALZ286"/>
      <c r="AMA286"/>
      <c r="AMB286"/>
      <c r="AMC286"/>
      <c r="AMD286"/>
      <c r="AME286"/>
      <c r="AMF286"/>
      <c r="AMG286"/>
      <c r="AMH286"/>
      <c r="AMI286"/>
      <c r="AMJ286"/>
    </row>
    <row r="287" spans="1:1024" s="1" customFormat="1" ht="15" customHeight="1" x14ac:dyDescent="0.25">
      <c r="A287" s="10">
        <v>20099</v>
      </c>
      <c r="B287" s="10" t="s">
        <v>200</v>
      </c>
      <c r="C287" s="10"/>
      <c r="D287" s="10"/>
      <c r="E287" s="10" t="s">
        <v>75</v>
      </c>
      <c r="F287" s="10" t="s">
        <v>63</v>
      </c>
      <c r="G287" s="10" t="s">
        <v>1677</v>
      </c>
      <c r="H287" s="10" t="s">
        <v>46</v>
      </c>
      <c r="I287" s="10" t="s">
        <v>47</v>
      </c>
      <c r="J287" s="10" t="s">
        <v>47</v>
      </c>
      <c r="K287" s="10" t="s">
        <v>48</v>
      </c>
      <c r="L287" s="10" t="s">
        <v>48</v>
      </c>
      <c r="M287" s="10" t="s">
        <v>49</v>
      </c>
      <c r="N287" s="10" t="s">
        <v>1688</v>
      </c>
      <c r="O287" s="10" t="s">
        <v>66</v>
      </c>
      <c r="P287" s="10" t="s">
        <v>1689</v>
      </c>
      <c r="Q287" s="10" t="s">
        <v>42</v>
      </c>
      <c r="R287" s="10"/>
      <c r="S287" s="10" t="s">
        <v>48</v>
      </c>
      <c r="T287" s="10"/>
      <c r="U287" s="10" t="s">
        <v>48</v>
      </c>
      <c r="V287" s="10"/>
      <c r="W287" s="10"/>
      <c r="X287" s="10"/>
      <c r="Y287" s="10" t="s">
        <v>91</v>
      </c>
      <c r="Z287" s="10"/>
      <c r="AA287" s="10"/>
      <c r="AB287" s="10" t="s">
        <v>1690</v>
      </c>
      <c r="AC287" s="10" t="s">
        <v>94</v>
      </c>
      <c r="AD287" s="10" t="s">
        <v>419</v>
      </c>
      <c r="AE287" s="10" t="s">
        <v>57</v>
      </c>
      <c r="AF287" s="10" t="s">
        <v>1691</v>
      </c>
      <c r="AG287" s="10" t="s">
        <v>1692</v>
      </c>
      <c r="AH287" s="10" t="s">
        <v>60</v>
      </c>
      <c r="AI287" s="11" t="str">
        <f t="shared" si="35"/>
        <v>Não</v>
      </c>
      <c r="AJ287" s="12" t="str">
        <f t="shared" si="36"/>
        <v>Sim</v>
      </c>
      <c r="AK287" s="12" t="s">
        <v>188</v>
      </c>
      <c r="AL287" s="12" t="str">
        <f t="shared" si="37"/>
        <v>Não</v>
      </c>
      <c r="AM287" s="12" t="str">
        <f>IF(ISBLANK(W287),"Sem Informação",IF(W287&lt;=7.5,"h &lt; 7,5 m",IF(AND(W287&gt;7.5,W287&lt;=15),"7,5 m &lt; h &lt; 15 m",IF(AND(W287&gt;15,W287&lt;=30),"15 m &lt; h &lt; 30 m",IF(AND(W287&gt;30,W287&lt;=70),"30 m &lt; h &lt; 70 m",IF(AND(W287&gt;70,W287&lt;=100),"70 m &lt; h &lt; 100","h &gt; 100 m"))))))</f>
        <v>Sem Informação</v>
      </c>
      <c r="AN287" s="12" t="str">
        <f t="shared" si="39"/>
        <v>Não</v>
      </c>
      <c r="AO287" s="12" t="str">
        <f t="shared" si="40"/>
        <v>Sem Informação</v>
      </c>
      <c r="ALU287"/>
      <c r="ALV287"/>
      <c r="ALW287"/>
      <c r="ALX287"/>
      <c r="ALY287"/>
      <c r="ALZ287"/>
      <c r="AMA287"/>
      <c r="AMB287"/>
      <c r="AMC287"/>
      <c r="AMD287"/>
      <c r="AME287"/>
      <c r="AMF287"/>
      <c r="AMG287"/>
      <c r="AMH287"/>
      <c r="AMI287"/>
      <c r="AMJ287"/>
    </row>
    <row r="288" spans="1:1024" s="1" customFormat="1" ht="15" customHeight="1" x14ac:dyDescent="0.25">
      <c r="A288" s="10">
        <v>2824</v>
      </c>
      <c r="B288" s="10" t="s">
        <v>1693</v>
      </c>
      <c r="C288" s="10"/>
      <c r="D288" s="10"/>
      <c r="E288" s="10" t="s">
        <v>54</v>
      </c>
      <c r="F288" s="10" t="s">
        <v>129</v>
      </c>
      <c r="G288" s="10" t="s">
        <v>1694</v>
      </c>
      <c r="H288" s="10" t="s">
        <v>46</v>
      </c>
      <c r="I288" s="10" t="s">
        <v>47</v>
      </c>
      <c r="J288" s="10" t="s">
        <v>47</v>
      </c>
      <c r="K288" s="10" t="s">
        <v>48</v>
      </c>
      <c r="L288" s="10" t="s">
        <v>48</v>
      </c>
      <c r="M288" s="10" t="s">
        <v>49</v>
      </c>
      <c r="N288" s="10" t="s">
        <v>1695</v>
      </c>
      <c r="O288" s="10" t="s">
        <v>134</v>
      </c>
      <c r="P288" s="10"/>
      <c r="Q288" s="10" t="s">
        <v>42</v>
      </c>
      <c r="R288" s="10">
        <v>498</v>
      </c>
      <c r="S288" s="10" t="s">
        <v>48</v>
      </c>
      <c r="T288" s="10"/>
      <c r="U288" s="10" t="s">
        <v>48</v>
      </c>
      <c r="V288" s="10"/>
      <c r="W288" s="10">
        <v>11.57</v>
      </c>
      <c r="X288" s="10">
        <v>0.33</v>
      </c>
      <c r="Y288" s="10" t="s">
        <v>91</v>
      </c>
      <c r="Z288" s="10"/>
      <c r="AA288" s="10"/>
      <c r="AB288" s="10" t="s">
        <v>1696</v>
      </c>
      <c r="AC288" s="10" t="s">
        <v>136</v>
      </c>
      <c r="AD288" s="10" t="s">
        <v>463</v>
      </c>
      <c r="AE288" s="10" t="s">
        <v>57</v>
      </c>
      <c r="AF288" s="10" t="s">
        <v>1697</v>
      </c>
      <c r="AG288" s="10" t="s">
        <v>1698</v>
      </c>
      <c r="AH288" s="10" t="s">
        <v>73</v>
      </c>
      <c r="AI288" s="11" t="str">
        <f t="shared" si="35"/>
        <v>Sim</v>
      </c>
      <c r="AJ288" s="12" t="str">
        <f t="shared" si="36"/>
        <v>Sim</v>
      </c>
      <c r="AK288" s="12" t="s">
        <v>188</v>
      </c>
      <c r="AL288" s="12" t="str">
        <f t="shared" si="37"/>
        <v>Sim</v>
      </c>
      <c r="AM288" s="12" t="str">
        <f>IF(ISBLANK(W288),"Sem Informação",IF(W288&lt;=7.5,"h &lt; 7,5 m",IF(AND(W288&gt;7.5,W288&lt;=15),"7,5 m &lt; h &lt; 15 m",IF(AND(W288&gt;15,W288&lt;=30),"15 m &lt; h &lt; 30 m",IF(AND(W288&gt;30,W288&lt;=70),"30 m &lt; h &lt; 70 m",IF(AND(W288&gt;70,W288&lt;=100),"70 m &lt; h &lt; 100","h &gt; 100 m"))))))</f>
        <v>7,5 m &lt; h &lt; 15 m</v>
      </c>
      <c r="AN288" s="12" t="str">
        <f t="shared" si="39"/>
        <v>Sim</v>
      </c>
      <c r="AO288" s="12" t="str">
        <f t="shared" si="40"/>
        <v>Pequena até 1 hm³</v>
      </c>
      <c r="ALU288"/>
      <c r="ALV288"/>
      <c r="ALW288"/>
      <c r="ALX288"/>
      <c r="ALY288"/>
      <c r="ALZ288"/>
      <c r="AMA288"/>
      <c r="AMB288"/>
      <c r="AMC288"/>
      <c r="AMD288"/>
      <c r="AME288"/>
      <c r="AMF288"/>
      <c r="AMG288"/>
      <c r="AMH288"/>
      <c r="AMI288"/>
      <c r="AMJ288"/>
    </row>
    <row r="289" spans="1:1024" s="1" customFormat="1" ht="15" customHeight="1" x14ac:dyDescent="0.25">
      <c r="A289" s="10">
        <v>763</v>
      </c>
      <c r="B289" s="10" t="s">
        <v>178</v>
      </c>
      <c r="C289" s="10"/>
      <c r="D289" s="10"/>
      <c r="E289" s="10" t="s">
        <v>293</v>
      </c>
      <c r="F289" s="10" t="s">
        <v>326</v>
      </c>
      <c r="G289" s="10" t="s">
        <v>1699</v>
      </c>
      <c r="H289" s="10" t="s">
        <v>46</v>
      </c>
      <c r="I289" s="10" t="s">
        <v>47</v>
      </c>
      <c r="J289" s="10" t="s">
        <v>131</v>
      </c>
      <c r="K289" s="10" t="s">
        <v>42</v>
      </c>
      <c r="L289" s="10" t="s">
        <v>48</v>
      </c>
      <c r="M289" s="10" t="s">
        <v>49</v>
      </c>
      <c r="N289" s="10" t="s">
        <v>1700</v>
      </c>
      <c r="O289" s="10" t="s">
        <v>297</v>
      </c>
      <c r="P289" s="10">
        <v>8357</v>
      </c>
      <c r="Q289" s="10" t="s">
        <v>42</v>
      </c>
      <c r="R289" s="10" t="s">
        <v>1701</v>
      </c>
      <c r="S289" s="10" t="s">
        <v>48</v>
      </c>
      <c r="T289" s="10"/>
      <c r="U289" s="10" t="s">
        <v>48</v>
      </c>
      <c r="V289" s="10">
        <v>6</v>
      </c>
      <c r="W289" s="10"/>
      <c r="X289" s="10">
        <v>0.05</v>
      </c>
      <c r="Y289" s="10" t="s">
        <v>91</v>
      </c>
      <c r="Z289" s="10" t="s">
        <v>215</v>
      </c>
      <c r="AA289" s="10"/>
      <c r="AB289" s="10" t="s">
        <v>55</v>
      </c>
      <c r="AC289" s="10" t="s">
        <v>333</v>
      </c>
      <c r="AD289" s="10"/>
      <c r="AE289" s="10" t="s">
        <v>57</v>
      </c>
      <c r="AF289" s="10" t="s">
        <v>1702</v>
      </c>
      <c r="AG289" s="10" t="s">
        <v>1703</v>
      </c>
      <c r="AH289" s="10" t="s">
        <v>73</v>
      </c>
      <c r="AI289" s="11" t="str">
        <f t="shared" si="35"/>
        <v>Sim</v>
      </c>
      <c r="AJ289" s="12" t="str">
        <f t="shared" si="36"/>
        <v>Sim</v>
      </c>
      <c r="AK289" s="12" t="s">
        <v>188</v>
      </c>
      <c r="AL289" s="12" t="str">
        <f t="shared" si="37"/>
        <v>Sim</v>
      </c>
      <c r="AM289" s="12" t="str">
        <f>IF(ISBLANK(V289),"Sem Informação",IF(V289&lt;=7.5,"h &lt; 7,5 m",IF(AND(V289&gt;7.5,V289&lt;=15),"7,5 m &lt; h &lt; 15 m",IF(AND(V289&gt;15,V289&lt;=30),"15 m &lt; h &lt; 30 m",IF(AND(V289&gt;30,V289&lt;=70),"30 m &lt; h &lt; 70 m",IF(AND(V289&gt;70,V289&lt;=100),"70 m &lt; h &lt; 100","h &gt; 100 m"))))))</f>
        <v>h &lt; 7,5 m</v>
      </c>
      <c r="AN289" s="12" t="str">
        <f t="shared" si="39"/>
        <v>Sim</v>
      </c>
      <c r="AO289" s="12" t="str">
        <f t="shared" si="40"/>
        <v>Pequena até 1 hm³</v>
      </c>
      <c r="ALU289"/>
      <c r="ALV289"/>
      <c r="ALW289"/>
      <c r="ALX289"/>
      <c r="ALY289"/>
      <c r="ALZ289"/>
      <c r="AMA289"/>
      <c r="AMB289"/>
      <c r="AMC289"/>
      <c r="AMD289"/>
      <c r="AME289"/>
      <c r="AMF289"/>
      <c r="AMG289"/>
      <c r="AMH289"/>
      <c r="AMI289"/>
      <c r="AMJ289"/>
    </row>
    <row r="290" spans="1:1024" s="1" customFormat="1" ht="15" customHeight="1" x14ac:dyDescent="0.25">
      <c r="A290" s="10">
        <v>5477</v>
      </c>
      <c r="B290" s="10" t="s">
        <v>1704</v>
      </c>
      <c r="C290" s="10"/>
      <c r="D290" s="10"/>
      <c r="E290" s="10" t="s">
        <v>293</v>
      </c>
      <c r="F290" s="10" t="s">
        <v>326</v>
      </c>
      <c r="G290" s="10" t="s">
        <v>1699</v>
      </c>
      <c r="H290" s="10" t="s">
        <v>46</v>
      </c>
      <c r="I290" s="10" t="s">
        <v>47</v>
      </c>
      <c r="J290" s="10" t="s">
        <v>47</v>
      </c>
      <c r="K290" s="10" t="s">
        <v>42</v>
      </c>
      <c r="L290" s="10" t="s">
        <v>42</v>
      </c>
      <c r="M290" s="10" t="s">
        <v>101</v>
      </c>
      <c r="N290" s="10" t="s">
        <v>1705</v>
      </c>
      <c r="O290" s="10" t="s">
        <v>297</v>
      </c>
      <c r="P290" s="10">
        <v>9428</v>
      </c>
      <c r="Q290" s="10" t="s">
        <v>42</v>
      </c>
      <c r="R290" s="10"/>
      <c r="S290" s="10" t="s">
        <v>48</v>
      </c>
      <c r="T290" s="10"/>
      <c r="U290" s="10" t="s">
        <v>48</v>
      </c>
      <c r="V290" s="10">
        <v>14</v>
      </c>
      <c r="W290" s="10"/>
      <c r="X290" s="10">
        <v>0.45</v>
      </c>
      <c r="Y290" s="10" t="s">
        <v>261</v>
      </c>
      <c r="Z290" s="10"/>
      <c r="AA290" s="10" t="s">
        <v>525</v>
      </c>
      <c r="AB290" s="10" t="s">
        <v>1706</v>
      </c>
      <c r="AC290" s="10" t="s">
        <v>333</v>
      </c>
      <c r="AD290" s="10"/>
      <c r="AE290" s="10" t="s">
        <v>57</v>
      </c>
      <c r="AF290" s="10" t="s">
        <v>1707</v>
      </c>
      <c r="AG290" s="10" t="s">
        <v>1708</v>
      </c>
      <c r="AH290" s="10" t="s">
        <v>127</v>
      </c>
      <c r="AI290" s="11" t="str">
        <f t="shared" si="35"/>
        <v>Não</v>
      </c>
      <c r="AJ290" s="12" t="str">
        <f t="shared" si="36"/>
        <v>Sim</v>
      </c>
      <c r="AK290" s="12" t="s">
        <v>188</v>
      </c>
      <c r="AL290" s="12" t="str">
        <f t="shared" si="37"/>
        <v>Sim</v>
      </c>
      <c r="AM290" s="12" t="str">
        <f>IF(ISBLANK(V290),"Sem Informação",IF(V290&lt;=7.5,"h &lt; 7,5 m",IF(AND(V290&gt;7.5,V290&lt;=15),"7,5 m &lt; h &lt; 15 m",IF(AND(V290&gt;15,V290&lt;=30),"15 m &lt; h &lt; 30 m",IF(AND(V290&gt;30,V290&lt;=70),"30 m &lt; h &lt; 70 m",IF(AND(V290&gt;70,V290&lt;=100),"70 m &lt; h &lt; 100","h &gt; 100 m"))))))</f>
        <v>7,5 m &lt; h &lt; 15 m</v>
      </c>
      <c r="AN290" s="12" t="str">
        <f t="shared" si="39"/>
        <v>Sim</v>
      </c>
      <c r="AO290" s="12" t="str">
        <f t="shared" si="40"/>
        <v>Pequena até 1 hm³</v>
      </c>
      <c r="ALU290"/>
      <c r="ALV290"/>
      <c r="ALW290"/>
      <c r="ALX290"/>
      <c r="ALY290"/>
      <c r="ALZ290"/>
      <c r="AMA290"/>
      <c r="AMB290"/>
      <c r="AMC290"/>
      <c r="AMD290"/>
      <c r="AME290"/>
      <c r="AMF290"/>
      <c r="AMG290"/>
      <c r="AMH290"/>
      <c r="AMI290"/>
      <c r="AMJ290"/>
    </row>
    <row r="291" spans="1:1024" s="1" customFormat="1" ht="15" customHeight="1" x14ac:dyDescent="0.25">
      <c r="A291" s="10">
        <v>3868</v>
      </c>
      <c r="B291" s="10" t="s">
        <v>1709</v>
      </c>
      <c r="C291" s="10"/>
      <c r="D291" s="10"/>
      <c r="E291" s="10" t="s">
        <v>54</v>
      </c>
      <c r="F291" s="10" t="s">
        <v>129</v>
      </c>
      <c r="G291" s="10" t="s">
        <v>1710</v>
      </c>
      <c r="H291" s="10" t="s">
        <v>46</v>
      </c>
      <c r="I291" s="10" t="s">
        <v>47</v>
      </c>
      <c r="J291" s="10" t="s">
        <v>47</v>
      </c>
      <c r="K291" s="10" t="s">
        <v>48</v>
      </c>
      <c r="L291" s="10" t="s">
        <v>48</v>
      </c>
      <c r="M291" s="10" t="s">
        <v>49</v>
      </c>
      <c r="N291" s="10" t="s">
        <v>1711</v>
      </c>
      <c r="O291" s="10" t="s">
        <v>134</v>
      </c>
      <c r="P291" s="10"/>
      <c r="Q291" s="10" t="s">
        <v>42</v>
      </c>
      <c r="R291" s="10">
        <v>196</v>
      </c>
      <c r="S291" s="10" t="s">
        <v>48</v>
      </c>
      <c r="T291" s="10"/>
      <c r="U291" s="10" t="s">
        <v>48</v>
      </c>
      <c r="V291" s="10"/>
      <c r="W291" s="10">
        <v>4.8</v>
      </c>
      <c r="X291" s="10">
        <v>4.3999999999999997E-2</v>
      </c>
      <c r="Y291" s="10" t="s">
        <v>53</v>
      </c>
      <c r="Z291" s="10"/>
      <c r="AA291" s="10"/>
      <c r="AB291" s="10" t="s">
        <v>930</v>
      </c>
      <c r="AC291" s="10" t="s">
        <v>136</v>
      </c>
      <c r="AD291" s="10" t="s">
        <v>276</v>
      </c>
      <c r="AE291" s="10" t="s">
        <v>57</v>
      </c>
      <c r="AF291" s="10" t="s">
        <v>1712</v>
      </c>
      <c r="AG291" s="10" t="s">
        <v>1713</v>
      </c>
      <c r="AH291" s="10" t="s">
        <v>73</v>
      </c>
      <c r="AI291" s="11" t="str">
        <f t="shared" si="35"/>
        <v>Sim</v>
      </c>
      <c r="AJ291" s="12" t="str">
        <f t="shared" si="36"/>
        <v>Sim</v>
      </c>
      <c r="AK291" s="12" t="s">
        <v>188</v>
      </c>
      <c r="AL291" s="12" t="str">
        <f t="shared" si="37"/>
        <v>Sim</v>
      </c>
      <c r="AM291" s="12" t="str">
        <f t="shared" ref="AM291:AM303" si="42">IF(ISBLANK(W291),"Sem Informação",IF(W291&lt;=7.5,"h &lt; 7,5 m",IF(AND(W291&gt;7.5,W291&lt;=15),"7,5 m &lt; h &lt; 15 m",IF(AND(W291&gt;15,W291&lt;=30),"15 m &lt; h &lt; 30 m",IF(AND(W291&gt;30,W291&lt;=70),"30 m &lt; h &lt; 70 m",IF(AND(W291&gt;70,W291&lt;=100),"70 m &lt; h &lt; 100","h &gt; 100 m"))))))</f>
        <v>h &lt; 7,5 m</v>
      </c>
      <c r="AN291" s="12" t="str">
        <f t="shared" si="39"/>
        <v>Sim</v>
      </c>
      <c r="AO291" s="12" t="str">
        <f t="shared" si="40"/>
        <v>Pequena até 1 hm³</v>
      </c>
      <c r="ALU291"/>
      <c r="ALV291"/>
      <c r="ALW291"/>
      <c r="ALX291"/>
      <c r="ALY291"/>
      <c r="ALZ291"/>
      <c r="AMA291"/>
      <c r="AMB291"/>
      <c r="AMC291"/>
      <c r="AMD291"/>
      <c r="AME291"/>
      <c r="AMF291"/>
      <c r="AMG291"/>
      <c r="AMH291"/>
      <c r="AMI291"/>
      <c r="AMJ291"/>
    </row>
    <row r="292" spans="1:1024" s="1" customFormat="1" ht="15" customHeight="1" x14ac:dyDescent="0.25">
      <c r="A292" s="10">
        <v>5608</v>
      </c>
      <c r="B292" s="10" t="s">
        <v>1714</v>
      </c>
      <c r="C292" s="10"/>
      <c r="D292" s="10"/>
      <c r="E292" s="10" t="s">
        <v>75</v>
      </c>
      <c r="F292" s="10" t="s">
        <v>326</v>
      </c>
      <c r="G292" s="10" t="s">
        <v>1715</v>
      </c>
      <c r="H292" s="10" t="s">
        <v>46</v>
      </c>
      <c r="I292" s="10" t="s">
        <v>47</v>
      </c>
      <c r="J292" s="10" t="s">
        <v>47</v>
      </c>
      <c r="K292" s="10" t="s">
        <v>48</v>
      </c>
      <c r="L292" s="10" t="s">
        <v>48</v>
      </c>
      <c r="M292" s="10" t="s">
        <v>49</v>
      </c>
      <c r="N292" s="10" t="s">
        <v>1716</v>
      </c>
      <c r="O292" s="10" t="s">
        <v>329</v>
      </c>
      <c r="P292" s="10" t="s">
        <v>1717</v>
      </c>
      <c r="Q292" s="10" t="s">
        <v>42</v>
      </c>
      <c r="R292" s="10" t="s">
        <v>1718</v>
      </c>
      <c r="S292" s="10" t="s">
        <v>48</v>
      </c>
      <c r="T292" s="10"/>
      <c r="U292" s="10" t="s">
        <v>48</v>
      </c>
      <c r="V292" s="10"/>
      <c r="W292" s="10">
        <v>5</v>
      </c>
      <c r="X292" s="10">
        <v>0.04</v>
      </c>
      <c r="Y292" s="10" t="s">
        <v>91</v>
      </c>
      <c r="Z292" s="10" t="s">
        <v>230</v>
      </c>
      <c r="AA292" s="10" t="s">
        <v>106</v>
      </c>
      <c r="AB292" s="10" t="s">
        <v>55</v>
      </c>
      <c r="AC292" s="10" t="s">
        <v>56</v>
      </c>
      <c r="AD292" s="10"/>
      <c r="AE292" s="10" t="s">
        <v>57</v>
      </c>
      <c r="AF292" s="10" t="s">
        <v>1719</v>
      </c>
      <c r="AG292" s="10" t="s">
        <v>1720</v>
      </c>
      <c r="AH292" s="10" t="s">
        <v>73</v>
      </c>
      <c r="AI292" s="11" t="str">
        <f t="shared" si="35"/>
        <v>Sim</v>
      </c>
      <c r="AJ292" s="12" t="str">
        <f t="shared" si="36"/>
        <v>Sim</v>
      </c>
      <c r="AK292" s="12" t="s">
        <v>188</v>
      </c>
      <c r="AL292" s="12" t="str">
        <f t="shared" si="37"/>
        <v>Sim</v>
      </c>
      <c r="AM292" s="12" t="str">
        <f t="shared" si="42"/>
        <v>h &lt; 7,5 m</v>
      </c>
      <c r="AN292" s="12" t="str">
        <f t="shared" si="39"/>
        <v>Sim</v>
      </c>
      <c r="AO292" s="12" t="str">
        <f t="shared" si="40"/>
        <v>Pequena até 1 hm³</v>
      </c>
      <c r="ALU292"/>
      <c r="ALV292"/>
      <c r="ALW292"/>
      <c r="ALX292"/>
      <c r="ALY292"/>
      <c r="ALZ292"/>
      <c r="AMA292"/>
      <c r="AMB292"/>
      <c r="AMC292"/>
      <c r="AMD292"/>
      <c r="AME292"/>
      <c r="AMF292"/>
      <c r="AMG292"/>
      <c r="AMH292"/>
      <c r="AMI292"/>
      <c r="AMJ292"/>
    </row>
    <row r="293" spans="1:1024" s="1" customFormat="1" ht="15" customHeight="1" x14ac:dyDescent="0.25">
      <c r="A293" s="10">
        <v>5268</v>
      </c>
      <c r="B293" s="10" t="s">
        <v>1721</v>
      </c>
      <c r="C293" s="10"/>
      <c r="D293" s="10" t="s">
        <v>1722</v>
      </c>
      <c r="E293" s="10" t="s">
        <v>92</v>
      </c>
      <c r="F293" s="10" t="s">
        <v>304</v>
      </c>
      <c r="G293" s="10" t="s">
        <v>1723</v>
      </c>
      <c r="H293" s="10" t="s">
        <v>46</v>
      </c>
      <c r="I293" s="10" t="s">
        <v>47</v>
      </c>
      <c r="J293" s="10" t="s">
        <v>131</v>
      </c>
      <c r="K293" s="10" t="s">
        <v>48</v>
      </c>
      <c r="L293" s="10" t="s">
        <v>48</v>
      </c>
      <c r="M293" s="10" t="s">
        <v>49</v>
      </c>
      <c r="N293" s="10" t="s">
        <v>1724</v>
      </c>
      <c r="O293" s="10" t="s">
        <v>556</v>
      </c>
      <c r="P293" s="10" t="s">
        <v>1725</v>
      </c>
      <c r="Q293" s="10" t="s">
        <v>42</v>
      </c>
      <c r="R293" s="10"/>
      <c r="S293" s="10" t="s">
        <v>48</v>
      </c>
      <c r="T293" s="10"/>
      <c r="U293" s="10" t="s">
        <v>48</v>
      </c>
      <c r="V293" s="10">
        <v>10</v>
      </c>
      <c r="W293" s="10">
        <v>10</v>
      </c>
      <c r="X293" s="10">
        <v>10.007999999999999</v>
      </c>
      <c r="Y293" s="10" t="s">
        <v>91</v>
      </c>
      <c r="Z293" s="10" t="s">
        <v>92</v>
      </c>
      <c r="AA293" s="10" t="s">
        <v>268</v>
      </c>
      <c r="AB293" s="10" t="s">
        <v>55</v>
      </c>
      <c r="AC293" s="10" t="s">
        <v>56</v>
      </c>
      <c r="AD293" s="10"/>
      <c r="AE293" s="10" t="s">
        <v>57</v>
      </c>
      <c r="AF293" s="10" t="s">
        <v>1726</v>
      </c>
      <c r="AG293" s="10" t="s">
        <v>1727</v>
      </c>
      <c r="AH293" s="10" t="s">
        <v>127</v>
      </c>
      <c r="AI293" s="11" t="str">
        <f t="shared" si="35"/>
        <v>Não</v>
      </c>
      <c r="AJ293" s="12" t="str">
        <f t="shared" si="36"/>
        <v>Sim</v>
      </c>
      <c r="AK293" s="12" t="s">
        <v>188</v>
      </c>
      <c r="AL293" s="12" t="str">
        <f t="shared" si="37"/>
        <v>Sim</v>
      </c>
      <c r="AM293" s="12" t="str">
        <f t="shared" si="42"/>
        <v>7,5 m &lt; h &lt; 15 m</v>
      </c>
      <c r="AN293" s="12" t="str">
        <f t="shared" si="39"/>
        <v>Sim</v>
      </c>
      <c r="AO293" s="12" t="str">
        <f t="shared" si="40"/>
        <v>Média</v>
      </c>
      <c r="ALU293"/>
      <c r="ALV293"/>
      <c r="ALW293"/>
      <c r="ALX293"/>
      <c r="ALY293"/>
      <c r="ALZ293"/>
      <c r="AMA293"/>
      <c r="AMB293"/>
      <c r="AMC293"/>
      <c r="AMD293"/>
      <c r="AME293"/>
      <c r="AMF293"/>
      <c r="AMG293"/>
      <c r="AMH293"/>
      <c r="AMI293"/>
      <c r="AMJ293"/>
    </row>
    <row r="294" spans="1:1024" s="1" customFormat="1" ht="15" customHeight="1" x14ac:dyDescent="0.25">
      <c r="A294" s="10">
        <v>5285</v>
      </c>
      <c r="B294" s="10" t="s">
        <v>1728</v>
      </c>
      <c r="C294" s="10"/>
      <c r="D294" s="10" t="s">
        <v>1729</v>
      </c>
      <c r="E294" s="10" t="s">
        <v>154</v>
      </c>
      <c r="F294" s="10" t="s">
        <v>304</v>
      </c>
      <c r="G294" s="10" t="s">
        <v>1730</v>
      </c>
      <c r="H294" s="10"/>
      <c r="I294" s="10" t="s">
        <v>47</v>
      </c>
      <c r="J294" s="10" t="s">
        <v>131</v>
      </c>
      <c r="K294" s="10" t="s">
        <v>48</v>
      </c>
      <c r="L294" s="10" t="s">
        <v>48</v>
      </c>
      <c r="M294" s="10" t="s">
        <v>132</v>
      </c>
      <c r="N294" s="10" t="s">
        <v>1731</v>
      </c>
      <c r="O294" s="10" t="s">
        <v>556</v>
      </c>
      <c r="P294" s="10" t="s">
        <v>1732</v>
      </c>
      <c r="Q294" s="10" t="s">
        <v>42</v>
      </c>
      <c r="R294" s="10"/>
      <c r="S294" s="10" t="s">
        <v>48</v>
      </c>
      <c r="T294" s="10"/>
      <c r="U294" s="10" t="s">
        <v>48</v>
      </c>
      <c r="V294" s="10">
        <v>3</v>
      </c>
      <c r="W294" s="10">
        <v>3</v>
      </c>
      <c r="X294" s="10">
        <v>8.3000000000000004E-2</v>
      </c>
      <c r="Y294" s="10" t="s">
        <v>91</v>
      </c>
      <c r="Z294" s="10" t="s">
        <v>92</v>
      </c>
      <c r="AA294" s="10" t="s">
        <v>268</v>
      </c>
      <c r="AB294" s="10" t="s">
        <v>1143</v>
      </c>
      <c r="AC294" s="10" t="s">
        <v>56</v>
      </c>
      <c r="AD294" s="10" t="s">
        <v>559</v>
      </c>
      <c r="AE294" s="10" t="s">
        <v>57</v>
      </c>
      <c r="AF294" s="10" t="s">
        <v>1733</v>
      </c>
      <c r="AG294" s="10" t="s">
        <v>1734</v>
      </c>
      <c r="AH294" s="10" t="s">
        <v>127</v>
      </c>
      <c r="AI294" s="11" t="str">
        <f t="shared" si="35"/>
        <v>Não</v>
      </c>
      <c r="AJ294" s="12" t="str">
        <f t="shared" si="36"/>
        <v>Sim</v>
      </c>
      <c r="AK294" s="12" t="s">
        <v>188</v>
      </c>
      <c r="AL294" s="12" t="str">
        <f t="shared" si="37"/>
        <v>Sim</v>
      </c>
      <c r="AM294" s="12" t="str">
        <f t="shared" si="42"/>
        <v>h &lt; 7,5 m</v>
      </c>
      <c r="AN294" s="12" t="str">
        <f t="shared" si="39"/>
        <v>Sim</v>
      </c>
      <c r="AO294" s="12" t="str">
        <f t="shared" si="40"/>
        <v>Pequena até 1 hm³</v>
      </c>
      <c r="ALU294"/>
      <c r="ALV294"/>
      <c r="ALW294"/>
      <c r="ALX294"/>
      <c r="ALY294"/>
      <c r="ALZ294"/>
      <c r="AMA294"/>
      <c r="AMB294"/>
      <c r="AMC294"/>
      <c r="AMD294"/>
      <c r="AME294"/>
      <c r="AMF294"/>
      <c r="AMG294"/>
      <c r="AMH294"/>
      <c r="AMI294"/>
      <c r="AMJ294"/>
    </row>
    <row r="295" spans="1:1024" s="1" customFormat="1" ht="15" customHeight="1" x14ac:dyDescent="0.25">
      <c r="A295" s="10">
        <v>2487</v>
      </c>
      <c r="B295" s="10" t="s">
        <v>1735</v>
      </c>
      <c r="C295" s="10"/>
      <c r="D295" s="10"/>
      <c r="E295" s="10" t="s">
        <v>54</v>
      </c>
      <c r="F295" s="10" t="s">
        <v>129</v>
      </c>
      <c r="G295" s="10" t="s">
        <v>1736</v>
      </c>
      <c r="H295" s="10" t="s">
        <v>46</v>
      </c>
      <c r="I295" s="10" t="s">
        <v>47</v>
      </c>
      <c r="J295" s="10" t="s">
        <v>47</v>
      </c>
      <c r="K295" s="10" t="s">
        <v>48</v>
      </c>
      <c r="L295" s="10" t="s">
        <v>48</v>
      </c>
      <c r="M295" s="10" t="s">
        <v>49</v>
      </c>
      <c r="N295" s="10" t="s">
        <v>901</v>
      </c>
      <c r="O295" s="10" t="s">
        <v>134</v>
      </c>
      <c r="P295" s="10"/>
      <c r="Q295" s="10" t="s">
        <v>42</v>
      </c>
      <c r="R295" s="10">
        <v>1746</v>
      </c>
      <c r="S295" s="10" t="s">
        <v>48</v>
      </c>
      <c r="T295" s="10"/>
      <c r="U295" s="10" t="s">
        <v>48</v>
      </c>
      <c r="V295" s="10">
        <v>8</v>
      </c>
      <c r="W295" s="10">
        <v>7</v>
      </c>
      <c r="X295" s="10">
        <v>1.42</v>
      </c>
      <c r="Y295" s="10" t="s">
        <v>91</v>
      </c>
      <c r="Z295" s="10"/>
      <c r="AA295" s="10"/>
      <c r="AB295" s="10" t="s">
        <v>1642</v>
      </c>
      <c r="AC295" s="10" t="s">
        <v>136</v>
      </c>
      <c r="AD295" s="10" t="s">
        <v>1667</v>
      </c>
      <c r="AE295" s="10" t="s">
        <v>57</v>
      </c>
      <c r="AF295" s="10" t="s">
        <v>1737</v>
      </c>
      <c r="AG295" s="10" t="s">
        <v>1738</v>
      </c>
      <c r="AH295" s="10" t="s">
        <v>73</v>
      </c>
      <c r="AI295" s="11" t="str">
        <f t="shared" si="35"/>
        <v>Sim</v>
      </c>
      <c r="AJ295" s="12" t="str">
        <f t="shared" si="36"/>
        <v>Sim</v>
      </c>
      <c r="AK295" s="12" t="s">
        <v>188</v>
      </c>
      <c r="AL295" s="12" t="str">
        <f t="shared" si="37"/>
        <v>Sim</v>
      </c>
      <c r="AM295" s="12" t="str">
        <f t="shared" si="42"/>
        <v>h &lt; 7,5 m</v>
      </c>
      <c r="AN295" s="12" t="str">
        <f t="shared" si="39"/>
        <v>Sim</v>
      </c>
      <c r="AO295" s="12" t="str">
        <f t="shared" si="40"/>
        <v>Pequena entre 1 e 3 hm³</v>
      </c>
      <c r="ALU295"/>
      <c r="ALV295"/>
      <c r="ALW295"/>
      <c r="ALX295"/>
      <c r="ALY295"/>
      <c r="ALZ295"/>
      <c r="AMA295"/>
      <c r="AMB295"/>
      <c r="AMC295"/>
      <c r="AMD295"/>
      <c r="AME295"/>
      <c r="AMF295"/>
      <c r="AMG295"/>
      <c r="AMH295"/>
      <c r="AMI295"/>
      <c r="AMJ295"/>
    </row>
    <row r="296" spans="1:1024" s="1" customFormat="1" ht="15" customHeight="1" x14ac:dyDescent="0.25">
      <c r="A296" s="10">
        <v>2489</v>
      </c>
      <c r="B296" s="10" t="s">
        <v>1739</v>
      </c>
      <c r="C296" s="10"/>
      <c r="D296" s="10"/>
      <c r="E296" s="10" t="s">
        <v>54</v>
      </c>
      <c r="F296" s="10" t="s">
        <v>129</v>
      </c>
      <c r="G296" s="10" t="s">
        <v>1736</v>
      </c>
      <c r="H296" s="10" t="s">
        <v>46</v>
      </c>
      <c r="I296" s="10" t="s">
        <v>47</v>
      </c>
      <c r="J296" s="10" t="s">
        <v>47</v>
      </c>
      <c r="K296" s="10" t="s">
        <v>48</v>
      </c>
      <c r="L296" s="10" t="s">
        <v>48</v>
      </c>
      <c r="M296" s="10" t="s">
        <v>49</v>
      </c>
      <c r="N296" s="10" t="s">
        <v>901</v>
      </c>
      <c r="O296" s="10" t="s">
        <v>134</v>
      </c>
      <c r="P296" s="10"/>
      <c r="Q296" s="10" t="s">
        <v>42</v>
      </c>
      <c r="R296" s="10">
        <v>1746</v>
      </c>
      <c r="S296" s="10" t="s">
        <v>48</v>
      </c>
      <c r="T296" s="10"/>
      <c r="U296" s="10" t="s">
        <v>48</v>
      </c>
      <c r="V296" s="10"/>
      <c r="W296" s="10">
        <v>5</v>
      </c>
      <c r="X296" s="10">
        <v>0.68</v>
      </c>
      <c r="Y296" s="10" t="s">
        <v>53</v>
      </c>
      <c r="Z296" s="10"/>
      <c r="AA296" s="10"/>
      <c r="AB296" s="10" t="s">
        <v>1642</v>
      </c>
      <c r="AC296" s="10" t="s">
        <v>136</v>
      </c>
      <c r="AD296" s="10" t="s">
        <v>1667</v>
      </c>
      <c r="AE296" s="10" t="s">
        <v>57</v>
      </c>
      <c r="AF296" s="10" t="s">
        <v>1740</v>
      </c>
      <c r="AG296" s="10" t="s">
        <v>1741</v>
      </c>
      <c r="AH296" s="10" t="s">
        <v>73</v>
      </c>
      <c r="AI296" s="11" t="str">
        <f t="shared" si="35"/>
        <v>Sim</v>
      </c>
      <c r="AJ296" s="12" t="str">
        <f t="shared" si="36"/>
        <v>Sim</v>
      </c>
      <c r="AK296" s="12" t="s">
        <v>188</v>
      </c>
      <c r="AL296" s="12" t="str">
        <f t="shared" si="37"/>
        <v>Sim</v>
      </c>
      <c r="AM296" s="12" t="str">
        <f t="shared" si="42"/>
        <v>h &lt; 7,5 m</v>
      </c>
      <c r="AN296" s="12" t="str">
        <f t="shared" si="39"/>
        <v>Sim</v>
      </c>
      <c r="AO296" s="12" t="str">
        <f t="shared" si="40"/>
        <v>Pequena até 1 hm³</v>
      </c>
      <c r="ALU296"/>
      <c r="ALV296"/>
      <c r="ALW296"/>
      <c r="ALX296"/>
      <c r="ALY296"/>
      <c r="ALZ296"/>
      <c r="AMA296"/>
      <c r="AMB296"/>
      <c r="AMC296"/>
      <c r="AMD296"/>
      <c r="AME296"/>
      <c r="AMF296"/>
      <c r="AMG296"/>
      <c r="AMH296"/>
      <c r="AMI296"/>
      <c r="AMJ296"/>
    </row>
    <row r="297" spans="1:1024" s="1" customFormat="1" ht="15" customHeight="1" x14ac:dyDescent="0.25">
      <c r="A297" s="10">
        <v>2531</v>
      </c>
      <c r="B297" s="10" t="s">
        <v>1742</v>
      </c>
      <c r="C297" s="10"/>
      <c r="D297" s="10"/>
      <c r="E297" s="10" t="s">
        <v>54</v>
      </c>
      <c r="F297" s="10" t="s">
        <v>129</v>
      </c>
      <c r="G297" s="10" t="s">
        <v>1743</v>
      </c>
      <c r="H297" s="10"/>
      <c r="I297" s="10" t="s">
        <v>47</v>
      </c>
      <c r="J297" s="10" t="s">
        <v>47</v>
      </c>
      <c r="K297" s="10" t="s">
        <v>48</v>
      </c>
      <c r="L297" s="10" t="s">
        <v>48</v>
      </c>
      <c r="M297" s="10" t="s">
        <v>132</v>
      </c>
      <c r="N297" s="10" t="s">
        <v>1744</v>
      </c>
      <c r="O297" s="10" t="s">
        <v>134</v>
      </c>
      <c r="P297" s="10"/>
      <c r="Q297" s="10" t="s">
        <v>42</v>
      </c>
      <c r="R297" s="10">
        <v>2003</v>
      </c>
      <c r="S297" s="10" t="s">
        <v>48</v>
      </c>
      <c r="T297" s="10"/>
      <c r="U297" s="10" t="s">
        <v>48</v>
      </c>
      <c r="V297" s="10"/>
      <c r="W297" s="10">
        <v>7.5</v>
      </c>
      <c r="X297" s="10">
        <v>0.82499999999999996</v>
      </c>
      <c r="Y297" s="10" t="s">
        <v>53</v>
      </c>
      <c r="Z297" s="10"/>
      <c r="AA297" s="10"/>
      <c r="AB297" s="10" t="s">
        <v>1745</v>
      </c>
      <c r="AC297" s="10" t="s">
        <v>136</v>
      </c>
      <c r="AD297" s="10" t="s">
        <v>1225</v>
      </c>
      <c r="AE297" s="10" t="s">
        <v>57</v>
      </c>
      <c r="AF297" s="10" t="s">
        <v>1746</v>
      </c>
      <c r="AG297" s="10" t="s">
        <v>1747</v>
      </c>
      <c r="AH297" s="10" t="s">
        <v>73</v>
      </c>
      <c r="AI297" s="11" t="str">
        <f t="shared" si="35"/>
        <v>Sim</v>
      </c>
      <c r="AJ297" s="12" t="str">
        <f t="shared" si="36"/>
        <v>Sim</v>
      </c>
      <c r="AK297" s="12" t="s">
        <v>188</v>
      </c>
      <c r="AL297" s="12" t="str">
        <f t="shared" si="37"/>
        <v>Sim</v>
      </c>
      <c r="AM297" s="12" t="str">
        <f t="shared" si="42"/>
        <v>h &lt; 7,5 m</v>
      </c>
      <c r="AN297" s="12" t="str">
        <f t="shared" si="39"/>
        <v>Sim</v>
      </c>
      <c r="AO297" s="12" t="str">
        <f t="shared" si="40"/>
        <v>Pequena até 1 hm³</v>
      </c>
      <c r="ALU297"/>
      <c r="ALV297"/>
      <c r="ALW297"/>
      <c r="ALX297"/>
      <c r="ALY297"/>
      <c r="ALZ297"/>
      <c r="AMA297"/>
      <c r="AMB297"/>
      <c r="AMC297"/>
      <c r="AMD297"/>
      <c r="AME297"/>
      <c r="AMF297"/>
      <c r="AMG297"/>
      <c r="AMH297"/>
      <c r="AMI297"/>
      <c r="AMJ297"/>
    </row>
    <row r="298" spans="1:1024" s="1" customFormat="1" ht="15" customHeight="1" x14ac:dyDescent="0.25">
      <c r="A298" s="10">
        <v>2536</v>
      </c>
      <c r="B298" s="10" t="s">
        <v>1748</v>
      </c>
      <c r="C298" s="10"/>
      <c r="D298" s="10"/>
      <c r="E298" s="10" t="s">
        <v>54</v>
      </c>
      <c r="F298" s="10" t="s">
        <v>129</v>
      </c>
      <c r="G298" s="10" t="s">
        <v>1743</v>
      </c>
      <c r="H298" s="10"/>
      <c r="I298" s="10" t="s">
        <v>47</v>
      </c>
      <c r="J298" s="10" t="s">
        <v>47</v>
      </c>
      <c r="K298" s="10" t="s">
        <v>48</v>
      </c>
      <c r="L298" s="10" t="s">
        <v>48</v>
      </c>
      <c r="M298" s="10" t="s">
        <v>132</v>
      </c>
      <c r="N298" s="10" t="s">
        <v>1749</v>
      </c>
      <c r="O298" s="10" t="s">
        <v>134</v>
      </c>
      <c r="P298" s="10"/>
      <c r="Q298" s="10" t="s">
        <v>42</v>
      </c>
      <c r="R298" s="10">
        <v>2003</v>
      </c>
      <c r="S298" s="10" t="s">
        <v>48</v>
      </c>
      <c r="T298" s="10"/>
      <c r="U298" s="10" t="s">
        <v>48</v>
      </c>
      <c r="V298" s="10"/>
      <c r="W298" s="10">
        <v>4</v>
      </c>
      <c r="X298" s="10">
        <v>0.155</v>
      </c>
      <c r="Y298" s="10" t="s">
        <v>91</v>
      </c>
      <c r="Z298" s="10"/>
      <c r="AA298" s="10"/>
      <c r="AB298" s="10" t="s">
        <v>1745</v>
      </c>
      <c r="AC298" s="10" t="s">
        <v>136</v>
      </c>
      <c r="AD298" s="10" t="s">
        <v>1225</v>
      </c>
      <c r="AE298" s="10" t="s">
        <v>57</v>
      </c>
      <c r="AF298" s="10" t="s">
        <v>1750</v>
      </c>
      <c r="AG298" s="10" t="s">
        <v>1751</v>
      </c>
      <c r="AH298" s="10" t="s">
        <v>73</v>
      </c>
      <c r="AI298" s="11" t="str">
        <f t="shared" si="35"/>
        <v>Sim</v>
      </c>
      <c r="AJ298" s="12" t="str">
        <f t="shared" si="36"/>
        <v>Sim</v>
      </c>
      <c r="AK298" s="12" t="s">
        <v>188</v>
      </c>
      <c r="AL298" s="12" t="str">
        <f t="shared" si="37"/>
        <v>Sim</v>
      </c>
      <c r="AM298" s="12" t="str">
        <f t="shared" si="42"/>
        <v>h &lt; 7,5 m</v>
      </c>
      <c r="AN298" s="12" t="str">
        <f t="shared" si="39"/>
        <v>Sim</v>
      </c>
      <c r="AO298" s="12" t="str">
        <f t="shared" si="40"/>
        <v>Pequena até 1 hm³</v>
      </c>
      <c r="ALU298"/>
      <c r="ALV298"/>
      <c r="ALW298"/>
      <c r="ALX298"/>
      <c r="ALY298"/>
      <c r="ALZ298"/>
      <c r="AMA298"/>
      <c r="AMB298"/>
      <c r="AMC298"/>
      <c r="AMD298"/>
      <c r="AME298"/>
      <c r="AMF298"/>
      <c r="AMG298"/>
      <c r="AMH298"/>
      <c r="AMI298"/>
      <c r="AMJ298"/>
    </row>
    <row r="299" spans="1:1024" s="1" customFormat="1" ht="15" customHeight="1" x14ac:dyDescent="0.25">
      <c r="A299" s="10">
        <v>6893</v>
      </c>
      <c r="B299" s="10" t="s">
        <v>1752</v>
      </c>
      <c r="C299" s="10"/>
      <c r="D299" s="10"/>
      <c r="E299" s="10" t="s">
        <v>230</v>
      </c>
      <c r="F299" s="10" t="s">
        <v>76</v>
      </c>
      <c r="G299" s="10" t="s">
        <v>1753</v>
      </c>
      <c r="H299" s="10" t="s">
        <v>46</v>
      </c>
      <c r="I299" s="10" t="s">
        <v>47</v>
      </c>
      <c r="J299" s="10" t="s">
        <v>47</v>
      </c>
      <c r="K299" s="10" t="s">
        <v>48</v>
      </c>
      <c r="L299" s="10" t="s">
        <v>48</v>
      </c>
      <c r="M299" s="10" t="s">
        <v>49</v>
      </c>
      <c r="N299" s="10" t="s">
        <v>1754</v>
      </c>
      <c r="O299" s="10" t="s">
        <v>79</v>
      </c>
      <c r="P299" s="10"/>
      <c r="Q299" s="10" t="s">
        <v>42</v>
      </c>
      <c r="R299" s="10" t="s">
        <v>1755</v>
      </c>
      <c r="S299" s="10" t="s">
        <v>48</v>
      </c>
      <c r="T299" s="10"/>
      <c r="U299" s="10" t="s">
        <v>48</v>
      </c>
      <c r="V299" s="10"/>
      <c r="W299" s="10"/>
      <c r="X299" s="10"/>
      <c r="Y299" s="10" t="s">
        <v>91</v>
      </c>
      <c r="Z299" s="10"/>
      <c r="AA299" s="10"/>
      <c r="AB299" s="10" t="s">
        <v>1756</v>
      </c>
      <c r="AC299" s="10" t="s">
        <v>445</v>
      </c>
      <c r="AD299" s="10"/>
      <c r="AE299" s="10" t="s">
        <v>57</v>
      </c>
      <c r="AF299" s="10" t="s">
        <v>1757</v>
      </c>
      <c r="AG299" s="10" t="s">
        <v>1758</v>
      </c>
      <c r="AH299" s="10" t="s">
        <v>60</v>
      </c>
      <c r="AI299" s="11" t="str">
        <f t="shared" si="35"/>
        <v>Sim</v>
      </c>
      <c r="AJ299" s="12" t="str">
        <f t="shared" si="36"/>
        <v>Sim</v>
      </c>
      <c r="AK299" s="12" t="s">
        <v>188</v>
      </c>
      <c r="AL299" s="12" t="str">
        <f t="shared" si="37"/>
        <v>Não</v>
      </c>
      <c r="AM299" s="12" t="str">
        <f t="shared" si="42"/>
        <v>Sem Informação</v>
      </c>
      <c r="AN299" s="12" t="str">
        <f t="shared" si="39"/>
        <v>Não</v>
      </c>
      <c r="AO299" s="12" t="str">
        <f t="shared" si="40"/>
        <v>Sem Informação</v>
      </c>
      <c r="ALU299"/>
      <c r="ALV299"/>
      <c r="ALW299"/>
      <c r="ALX299"/>
      <c r="ALY299"/>
      <c r="ALZ299"/>
      <c r="AMA299"/>
      <c r="AMB299"/>
      <c r="AMC299"/>
      <c r="AMD299"/>
      <c r="AME299"/>
      <c r="AMF299"/>
      <c r="AMG299"/>
      <c r="AMH299"/>
      <c r="AMI299"/>
      <c r="AMJ299"/>
    </row>
    <row r="300" spans="1:1024" s="1" customFormat="1" ht="15" customHeight="1" x14ac:dyDescent="0.25">
      <c r="A300" s="10">
        <v>6894</v>
      </c>
      <c r="B300" s="10" t="s">
        <v>1759</v>
      </c>
      <c r="C300" s="10"/>
      <c r="D300" s="10"/>
      <c r="E300" s="10" t="s">
        <v>54</v>
      </c>
      <c r="F300" s="10" t="s">
        <v>76</v>
      </c>
      <c r="G300" s="10" t="s">
        <v>1753</v>
      </c>
      <c r="H300" s="10" t="s">
        <v>46</v>
      </c>
      <c r="I300" s="10" t="s">
        <v>47</v>
      </c>
      <c r="J300" s="10" t="s">
        <v>47</v>
      </c>
      <c r="K300" s="10" t="s">
        <v>48</v>
      </c>
      <c r="L300" s="10" t="s">
        <v>48</v>
      </c>
      <c r="M300" s="10" t="s">
        <v>49</v>
      </c>
      <c r="N300" s="10" t="s">
        <v>1760</v>
      </c>
      <c r="O300" s="10" t="s">
        <v>79</v>
      </c>
      <c r="P300" s="10"/>
      <c r="Q300" s="10" t="s">
        <v>42</v>
      </c>
      <c r="R300" s="10" t="s">
        <v>1761</v>
      </c>
      <c r="S300" s="10" t="s">
        <v>48</v>
      </c>
      <c r="T300" s="10"/>
      <c r="U300" s="10" t="s">
        <v>48</v>
      </c>
      <c r="V300" s="10"/>
      <c r="W300" s="10"/>
      <c r="X300" s="10"/>
      <c r="Y300" s="10" t="s">
        <v>53</v>
      </c>
      <c r="Z300" s="10"/>
      <c r="AA300" s="10"/>
      <c r="AB300" s="10" t="s">
        <v>1762</v>
      </c>
      <c r="AC300" s="10" t="s">
        <v>445</v>
      </c>
      <c r="AD300" s="10"/>
      <c r="AE300" s="10" t="s">
        <v>57</v>
      </c>
      <c r="AF300" s="10" t="s">
        <v>1763</v>
      </c>
      <c r="AG300" s="10" t="s">
        <v>1764</v>
      </c>
      <c r="AH300" s="10" t="s">
        <v>60</v>
      </c>
      <c r="AI300" s="11" t="str">
        <f t="shared" si="35"/>
        <v>Sim</v>
      </c>
      <c r="AJ300" s="12" t="str">
        <f t="shared" si="36"/>
        <v>Sim</v>
      </c>
      <c r="AK300" s="12" t="s">
        <v>188</v>
      </c>
      <c r="AL300" s="12" t="str">
        <f t="shared" si="37"/>
        <v>Não</v>
      </c>
      <c r="AM300" s="12" t="str">
        <f t="shared" si="42"/>
        <v>Sem Informação</v>
      </c>
      <c r="AN300" s="12" t="str">
        <f t="shared" si="39"/>
        <v>Não</v>
      </c>
      <c r="AO300" s="12" t="str">
        <f t="shared" si="40"/>
        <v>Sem Informação</v>
      </c>
      <c r="ALU300"/>
      <c r="ALV300"/>
      <c r="ALW300"/>
      <c r="ALX300"/>
      <c r="ALY300"/>
      <c r="ALZ300"/>
      <c r="AMA300"/>
      <c r="AMB300"/>
      <c r="AMC300"/>
      <c r="AMD300"/>
      <c r="AME300"/>
      <c r="AMF300"/>
      <c r="AMG300"/>
      <c r="AMH300"/>
      <c r="AMI300"/>
      <c r="AMJ300"/>
    </row>
    <row r="301" spans="1:1024" s="1" customFormat="1" ht="15" customHeight="1" x14ac:dyDescent="0.25">
      <c r="A301" s="10">
        <v>6749</v>
      </c>
      <c r="B301" s="10" t="s">
        <v>1765</v>
      </c>
      <c r="C301" s="10"/>
      <c r="D301" s="10"/>
      <c r="E301" s="10" t="s">
        <v>215</v>
      </c>
      <c r="F301" s="10" t="s">
        <v>76</v>
      </c>
      <c r="G301" s="10" t="s">
        <v>1766</v>
      </c>
      <c r="H301" s="10" t="s">
        <v>46</v>
      </c>
      <c r="I301" s="10" t="s">
        <v>47</v>
      </c>
      <c r="J301" s="10" t="s">
        <v>47</v>
      </c>
      <c r="K301" s="10" t="s">
        <v>48</v>
      </c>
      <c r="L301" s="10" t="s">
        <v>48</v>
      </c>
      <c r="M301" s="10" t="s">
        <v>49</v>
      </c>
      <c r="N301" s="10" t="s">
        <v>837</v>
      </c>
      <c r="O301" s="10" t="s">
        <v>79</v>
      </c>
      <c r="P301" s="10"/>
      <c r="Q301" s="10" t="s">
        <v>42</v>
      </c>
      <c r="R301" s="10" t="s">
        <v>1767</v>
      </c>
      <c r="S301" s="10" t="s">
        <v>48</v>
      </c>
      <c r="T301" s="10"/>
      <c r="U301" s="10" t="s">
        <v>48</v>
      </c>
      <c r="V301" s="10"/>
      <c r="W301" s="10"/>
      <c r="X301" s="10">
        <v>1E-3</v>
      </c>
      <c r="Y301" s="10" t="s">
        <v>53</v>
      </c>
      <c r="Z301" s="10"/>
      <c r="AA301" s="10"/>
      <c r="AB301" s="10" t="s">
        <v>1768</v>
      </c>
      <c r="AC301" s="10" t="s">
        <v>81</v>
      </c>
      <c r="AD301" s="10"/>
      <c r="AE301" s="10" t="s">
        <v>57</v>
      </c>
      <c r="AF301" s="10" t="s">
        <v>1769</v>
      </c>
      <c r="AG301" s="10" t="s">
        <v>1770</v>
      </c>
      <c r="AH301" s="10" t="s">
        <v>60</v>
      </c>
      <c r="AI301" s="11" t="str">
        <f t="shared" si="35"/>
        <v>Sim</v>
      </c>
      <c r="AJ301" s="12" t="str">
        <f t="shared" si="36"/>
        <v>Sim</v>
      </c>
      <c r="AK301" s="12" t="s">
        <v>188</v>
      </c>
      <c r="AL301" s="12" t="str">
        <f t="shared" si="37"/>
        <v>Não</v>
      </c>
      <c r="AM301" s="12" t="str">
        <f t="shared" si="42"/>
        <v>Sem Informação</v>
      </c>
      <c r="AN301" s="12" t="str">
        <f t="shared" si="39"/>
        <v>Sim</v>
      </c>
      <c r="AO301" s="12" t="str">
        <f t="shared" si="40"/>
        <v>Pequena até 1 hm³</v>
      </c>
      <c r="ALU301"/>
      <c r="ALV301"/>
      <c r="ALW301"/>
      <c r="ALX301"/>
      <c r="ALY301"/>
      <c r="ALZ301"/>
      <c r="AMA301"/>
      <c r="AMB301"/>
      <c r="AMC301"/>
      <c r="AMD301"/>
      <c r="AME301"/>
      <c r="AMF301"/>
      <c r="AMG301"/>
      <c r="AMH301"/>
      <c r="AMI301"/>
      <c r="AMJ301"/>
    </row>
    <row r="302" spans="1:1024" s="1" customFormat="1" ht="15" customHeight="1" x14ac:dyDescent="0.25">
      <c r="A302" s="10">
        <v>6214</v>
      </c>
      <c r="B302" s="10" t="s">
        <v>1771</v>
      </c>
      <c r="C302" s="10"/>
      <c r="D302" s="10"/>
      <c r="E302" s="10" t="s">
        <v>92</v>
      </c>
      <c r="F302" s="10" t="s">
        <v>238</v>
      </c>
      <c r="G302" s="10" t="s">
        <v>1772</v>
      </c>
      <c r="H302" s="10" t="s">
        <v>46</v>
      </c>
      <c r="I302" s="10" t="s">
        <v>47</v>
      </c>
      <c r="J302" s="10" t="s">
        <v>47</v>
      </c>
      <c r="K302" s="10" t="s">
        <v>48</v>
      </c>
      <c r="L302" s="10" t="s">
        <v>48</v>
      </c>
      <c r="M302" s="10" t="s">
        <v>49</v>
      </c>
      <c r="N302" s="10" t="s">
        <v>1773</v>
      </c>
      <c r="O302" s="10" t="s">
        <v>241</v>
      </c>
      <c r="P302" s="10" t="s">
        <v>1774</v>
      </c>
      <c r="Q302" s="10" t="s">
        <v>42</v>
      </c>
      <c r="R302" s="10"/>
      <c r="S302" s="10" t="s">
        <v>48</v>
      </c>
      <c r="T302" s="10"/>
      <c r="U302" s="10" t="s">
        <v>48</v>
      </c>
      <c r="V302" s="10"/>
      <c r="W302" s="10">
        <v>12</v>
      </c>
      <c r="X302" s="10">
        <v>0.35</v>
      </c>
      <c r="Y302" s="10" t="s">
        <v>91</v>
      </c>
      <c r="Z302" s="10"/>
      <c r="AA302" s="10" t="s">
        <v>106</v>
      </c>
      <c r="AB302" s="10" t="s">
        <v>1775</v>
      </c>
      <c r="AC302" s="10" t="s">
        <v>136</v>
      </c>
      <c r="AD302" s="10"/>
      <c r="AE302" s="10" t="s">
        <v>57</v>
      </c>
      <c r="AF302" s="10" t="s">
        <v>1776</v>
      </c>
      <c r="AG302" s="10" t="s">
        <v>1777</v>
      </c>
      <c r="AH302" s="10" t="s">
        <v>127</v>
      </c>
      <c r="AI302" s="11" t="str">
        <f t="shared" si="35"/>
        <v>Não</v>
      </c>
      <c r="AJ302" s="12" t="str">
        <f t="shared" si="36"/>
        <v>Sim</v>
      </c>
      <c r="AK302" s="12" t="s">
        <v>188</v>
      </c>
      <c r="AL302" s="12" t="str">
        <f t="shared" si="37"/>
        <v>Sim</v>
      </c>
      <c r="AM302" s="12" t="str">
        <f t="shared" si="42"/>
        <v>7,5 m &lt; h &lt; 15 m</v>
      </c>
      <c r="AN302" s="12" t="str">
        <f t="shared" si="39"/>
        <v>Sim</v>
      </c>
      <c r="AO302" s="12" t="str">
        <f t="shared" si="40"/>
        <v>Pequena até 1 hm³</v>
      </c>
      <c r="ALU302"/>
      <c r="ALV302"/>
      <c r="ALW302"/>
      <c r="ALX302"/>
      <c r="ALY302"/>
      <c r="ALZ302"/>
      <c r="AMA302"/>
      <c r="AMB302"/>
      <c r="AMC302"/>
      <c r="AMD302"/>
      <c r="AME302"/>
      <c r="AMF302"/>
      <c r="AMG302"/>
      <c r="AMH302"/>
      <c r="AMI302"/>
      <c r="AMJ302"/>
    </row>
    <row r="303" spans="1:1024" s="1" customFormat="1" ht="15" customHeight="1" x14ac:dyDescent="0.25">
      <c r="A303" s="10">
        <v>696</v>
      </c>
      <c r="B303" s="10" t="s">
        <v>1778</v>
      </c>
      <c r="C303" s="10" t="s">
        <v>42</v>
      </c>
      <c r="D303" s="10"/>
      <c r="E303" s="10" t="s">
        <v>293</v>
      </c>
      <c r="F303" s="10" t="s">
        <v>99</v>
      </c>
      <c r="G303" s="10" t="s">
        <v>1779</v>
      </c>
      <c r="H303" s="10" t="s">
        <v>46</v>
      </c>
      <c r="I303" s="10" t="s">
        <v>47</v>
      </c>
      <c r="J303" s="10" t="s">
        <v>47</v>
      </c>
      <c r="K303" s="10" t="s">
        <v>42</v>
      </c>
      <c r="L303" s="10" t="s">
        <v>42</v>
      </c>
      <c r="M303" s="10" t="s">
        <v>101</v>
      </c>
      <c r="N303" s="10" t="s">
        <v>1780</v>
      </c>
      <c r="O303" s="10" t="s">
        <v>297</v>
      </c>
      <c r="P303" s="10">
        <v>8693</v>
      </c>
      <c r="Q303" s="10" t="s">
        <v>42</v>
      </c>
      <c r="R303" s="10" t="s">
        <v>1781</v>
      </c>
      <c r="S303" s="10" t="s">
        <v>42</v>
      </c>
      <c r="T303" s="10"/>
      <c r="U303" s="10" t="s">
        <v>48</v>
      </c>
      <c r="V303" s="10">
        <v>33</v>
      </c>
      <c r="W303" s="10">
        <v>33</v>
      </c>
      <c r="X303" s="10">
        <v>6.7</v>
      </c>
      <c r="Y303" s="10" t="s">
        <v>91</v>
      </c>
      <c r="Z303" s="10" t="s">
        <v>215</v>
      </c>
      <c r="AA303" s="10"/>
      <c r="AB303" s="10" t="s">
        <v>1782</v>
      </c>
      <c r="AC303" s="10" t="s">
        <v>342</v>
      </c>
      <c r="AD303" s="10" t="s">
        <v>343</v>
      </c>
      <c r="AE303" s="10" t="s">
        <v>57</v>
      </c>
      <c r="AF303" s="10" t="s">
        <v>1783</v>
      </c>
      <c r="AG303" s="10" t="s">
        <v>1784</v>
      </c>
      <c r="AH303" s="10" t="s">
        <v>73</v>
      </c>
      <c r="AI303" s="11" t="str">
        <f t="shared" si="35"/>
        <v>Sim</v>
      </c>
      <c r="AJ303" s="12" t="str">
        <f t="shared" si="36"/>
        <v>Sim</v>
      </c>
      <c r="AK303" s="12" t="s">
        <v>188</v>
      </c>
      <c r="AL303" s="12" t="str">
        <f t="shared" si="37"/>
        <v>Sim</v>
      </c>
      <c r="AM303" s="12" t="str">
        <f t="shared" si="42"/>
        <v>30 m &lt; h &lt; 70 m</v>
      </c>
      <c r="AN303" s="12" t="str">
        <f t="shared" si="39"/>
        <v>Sim</v>
      </c>
      <c r="AO303" s="12" t="str">
        <f t="shared" si="40"/>
        <v>Média</v>
      </c>
      <c r="ALU303"/>
      <c r="ALV303"/>
      <c r="ALW303"/>
      <c r="ALX303"/>
      <c r="ALY303"/>
      <c r="ALZ303"/>
      <c r="AMA303"/>
      <c r="AMB303"/>
      <c r="AMC303"/>
      <c r="AMD303"/>
      <c r="AME303"/>
      <c r="AMF303"/>
      <c r="AMG303"/>
      <c r="AMH303"/>
      <c r="AMI303"/>
      <c r="AMJ303"/>
    </row>
    <row r="304" spans="1:1024" s="1" customFormat="1" ht="15" customHeight="1" x14ac:dyDescent="0.25">
      <c r="A304" s="10">
        <v>734</v>
      </c>
      <c r="B304" s="10" t="s">
        <v>1785</v>
      </c>
      <c r="C304" s="10"/>
      <c r="D304" s="10"/>
      <c r="E304" s="10" t="s">
        <v>293</v>
      </c>
      <c r="F304" s="10" t="s">
        <v>99</v>
      </c>
      <c r="G304" s="10" t="s">
        <v>1779</v>
      </c>
      <c r="H304" s="10" t="s">
        <v>46</v>
      </c>
      <c r="I304" s="10" t="s">
        <v>47</v>
      </c>
      <c r="J304" s="10" t="s">
        <v>47</v>
      </c>
      <c r="K304" s="10" t="s">
        <v>42</v>
      </c>
      <c r="L304" s="10" t="s">
        <v>42</v>
      </c>
      <c r="M304" s="10" t="s">
        <v>101</v>
      </c>
      <c r="N304" s="10" t="s">
        <v>1786</v>
      </c>
      <c r="O304" s="10" t="s">
        <v>297</v>
      </c>
      <c r="P304" s="10">
        <v>2437</v>
      </c>
      <c r="Q304" s="10" t="s">
        <v>42</v>
      </c>
      <c r="R304" s="10" t="s">
        <v>1787</v>
      </c>
      <c r="S304" s="10" t="s">
        <v>48</v>
      </c>
      <c r="T304" s="10"/>
      <c r="U304" s="10" t="s">
        <v>48</v>
      </c>
      <c r="V304" s="10">
        <v>40</v>
      </c>
      <c r="W304" s="10"/>
      <c r="X304" s="10">
        <v>1.4E-2</v>
      </c>
      <c r="Y304" s="10" t="s">
        <v>91</v>
      </c>
      <c r="Z304" s="10"/>
      <c r="AA304" s="10"/>
      <c r="AB304" s="10" t="s">
        <v>1782</v>
      </c>
      <c r="AC304" s="10" t="s">
        <v>342</v>
      </c>
      <c r="AD304" s="10" t="s">
        <v>343</v>
      </c>
      <c r="AE304" s="10" t="s">
        <v>57</v>
      </c>
      <c r="AF304" s="10" t="s">
        <v>1788</v>
      </c>
      <c r="AG304" s="10" t="s">
        <v>1789</v>
      </c>
      <c r="AH304" s="10" t="s">
        <v>73</v>
      </c>
      <c r="AI304" s="11" t="str">
        <f t="shared" si="35"/>
        <v>Sim</v>
      </c>
      <c r="AJ304" s="12" t="str">
        <f t="shared" si="36"/>
        <v>Sim</v>
      </c>
      <c r="AK304" s="12" t="s">
        <v>188</v>
      </c>
      <c r="AL304" s="12" t="str">
        <f t="shared" si="37"/>
        <v>Sim</v>
      </c>
      <c r="AM304" s="12" t="str">
        <f>IF(ISBLANK(V304),"Sem Informação",IF(V304&lt;=7.5,"h &lt; 7,5 m",IF(AND(V304&gt;7.5,V304&lt;=15),"7,5 m &lt; h &lt; 15 m",IF(AND(V304&gt;15,V304&lt;=30),"15 m &lt; h &lt; 30 m",IF(AND(V304&gt;30,V304&lt;=70),"30 m &lt; h &lt; 70 m",IF(AND(V304&gt;70,V304&lt;=100),"70 m &lt; h &lt; 100","h &gt; 100 m"))))))</f>
        <v>30 m &lt; h &lt; 70 m</v>
      </c>
      <c r="AN304" s="12" t="str">
        <f t="shared" si="39"/>
        <v>Sim</v>
      </c>
      <c r="AO304" s="12" t="str">
        <f t="shared" si="40"/>
        <v>Pequena até 1 hm³</v>
      </c>
      <c r="ALU304"/>
      <c r="ALV304"/>
      <c r="ALW304"/>
      <c r="ALX304"/>
      <c r="ALY304"/>
      <c r="ALZ304"/>
      <c r="AMA304"/>
      <c r="AMB304"/>
      <c r="AMC304"/>
      <c r="AMD304"/>
      <c r="AME304"/>
      <c r="AMF304"/>
      <c r="AMG304"/>
      <c r="AMH304"/>
      <c r="AMI304"/>
      <c r="AMJ304"/>
    </row>
    <row r="305" spans="1:1024" s="1" customFormat="1" ht="15" customHeight="1" x14ac:dyDescent="0.25">
      <c r="A305" s="10">
        <v>1121</v>
      </c>
      <c r="B305" s="10" t="s">
        <v>1790</v>
      </c>
      <c r="C305" s="10"/>
      <c r="D305" s="10"/>
      <c r="E305" s="10" t="s">
        <v>293</v>
      </c>
      <c r="F305" s="10" t="s">
        <v>99</v>
      </c>
      <c r="G305" s="10" t="s">
        <v>1779</v>
      </c>
      <c r="H305" s="10" t="s">
        <v>46</v>
      </c>
      <c r="I305" s="10" t="s">
        <v>47</v>
      </c>
      <c r="J305" s="10" t="s">
        <v>47</v>
      </c>
      <c r="K305" s="10" t="s">
        <v>42</v>
      </c>
      <c r="L305" s="10" t="s">
        <v>42</v>
      </c>
      <c r="M305" s="10" t="s">
        <v>101</v>
      </c>
      <c r="N305" s="10" t="s">
        <v>1786</v>
      </c>
      <c r="O305" s="10" t="s">
        <v>297</v>
      </c>
      <c r="P305" s="10" t="s">
        <v>1791</v>
      </c>
      <c r="Q305" s="10" t="s">
        <v>42</v>
      </c>
      <c r="R305" s="10" t="s">
        <v>1787</v>
      </c>
      <c r="S305" s="10" t="s">
        <v>48</v>
      </c>
      <c r="T305" s="10"/>
      <c r="U305" s="10" t="s">
        <v>48</v>
      </c>
      <c r="V305" s="10">
        <v>32</v>
      </c>
      <c r="W305" s="10"/>
      <c r="X305" s="10">
        <v>0.55000000000000004</v>
      </c>
      <c r="Y305" s="10" t="s">
        <v>261</v>
      </c>
      <c r="Z305" s="10"/>
      <c r="AA305" s="10"/>
      <c r="AB305" s="10" t="s">
        <v>1782</v>
      </c>
      <c r="AC305" s="10" t="s">
        <v>342</v>
      </c>
      <c r="AD305" s="10" t="s">
        <v>343</v>
      </c>
      <c r="AE305" s="10" t="s">
        <v>57</v>
      </c>
      <c r="AF305" s="10" t="s">
        <v>1792</v>
      </c>
      <c r="AG305" s="10" t="s">
        <v>1793</v>
      </c>
      <c r="AH305" s="10" t="s">
        <v>73</v>
      </c>
      <c r="AI305" s="11" t="str">
        <f t="shared" si="35"/>
        <v>Sim</v>
      </c>
      <c r="AJ305" s="12" t="str">
        <f t="shared" si="36"/>
        <v>Sim</v>
      </c>
      <c r="AK305" s="12" t="s">
        <v>188</v>
      </c>
      <c r="AL305" s="12" t="str">
        <f t="shared" si="37"/>
        <v>Sim</v>
      </c>
      <c r="AM305" s="12" t="str">
        <f>IF(ISBLANK(V305),"Sem Informação",IF(V305&lt;=7.5,"h &lt; 7,5 m",IF(AND(V305&gt;7.5,V305&lt;=15),"7,5 m &lt; h &lt; 15 m",IF(AND(V305&gt;15,V305&lt;=30),"15 m &lt; h &lt; 30 m",IF(AND(V305&gt;30,V305&lt;=70),"30 m &lt; h &lt; 70 m",IF(AND(V305&gt;70,V305&lt;=100),"70 m &lt; h &lt; 100","h &gt; 100 m"))))))</f>
        <v>30 m &lt; h &lt; 70 m</v>
      </c>
      <c r="AN305" s="12" t="str">
        <f t="shared" si="39"/>
        <v>Sim</v>
      </c>
      <c r="AO305" s="12" t="str">
        <f t="shared" si="40"/>
        <v>Pequena até 1 hm³</v>
      </c>
      <c r="ALU305"/>
      <c r="ALV305"/>
      <c r="ALW305"/>
      <c r="ALX305"/>
      <c r="ALY305"/>
      <c r="ALZ305"/>
      <c r="AMA305"/>
      <c r="AMB305"/>
      <c r="AMC305"/>
      <c r="AMD305"/>
      <c r="AME305"/>
      <c r="AMF305"/>
      <c r="AMG305"/>
      <c r="AMH305"/>
      <c r="AMI305"/>
      <c r="AMJ305"/>
    </row>
    <row r="306" spans="1:1024" s="1" customFormat="1" ht="15" customHeight="1" x14ac:dyDescent="0.25">
      <c r="A306" s="10">
        <v>5266</v>
      </c>
      <c r="B306" s="10" t="s">
        <v>1794</v>
      </c>
      <c r="C306" s="10" t="s">
        <v>42</v>
      </c>
      <c r="D306" s="10"/>
      <c r="E306" s="10" t="s">
        <v>230</v>
      </c>
      <c r="F306" s="10" t="s">
        <v>1795</v>
      </c>
      <c r="G306" s="10" t="s">
        <v>1796</v>
      </c>
      <c r="H306" s="10" t="s">
        <v>46</v>
      </c>
      <c r="I306" s="10" t="s">
        <v>47</v>
      </c>
      <c r="J306" s="10" t="s">
        <v>131</v>
      </c>
      <c r="K306" s="10" t="s">
        <v>48</v>
      </c>
      <c r="L306" s="10" t="s">
        <v>48</v>
      </c>
      <c r="M306" s="10" t="s">
        <v>49</v>
      </c>
      <c r="N306" s="10" t="s">
        <v>1797</v>
      </c>
      <c r="O306" s="10" t="s">
        <v>1798</v>
      </c>
      <c r="P306" s="10" t="s">
        <v>1799</v>
      </c>
      <c r="Q306" s="10" t="s">
        <v>42</v>
      </c>
      <c r="R306" s="10"/>
      <c r="S306" s="10" t="s">
        <v>48</v>
      </c>
      <c r="T306" s="10"/>
      <c r="U306" s="10" t="s">
        <v>48</v>
      </c>
      <c r="V306" s="10"/>
      <c r="W306" s="10">
        <v>5</v>
      </c>
      <c r="X306" s="10">
        <v>1.17</v>
      </c>
      <c r="Y306" s="10" t="s">
        <v>91</v>
      </c>
      <c r="Z306" s="10"/>
      <c r="AA306" s="10" t="s">
        <v>268</v>
      </c>
      <c r="AB306" s="10" t="s">
        <v>55</v>
      </c>
      <c r="AC306" s="10" t="s">
        <v>56</v>
      </c>
      <c r="AD306" s="10"/>
      <c r="AE306" s="10" t="s">
        <v>57</v>
      </c>
      <c r="AF306" s="10" t="s">
        <v>1800</v>
      </c>
      <c r="AG306" s="10" t="s">
        <v>1801</v>
      </c>
      <c r="AH306" s="10" t="s">
        <v>127</v>
      </c>
      <c r="AI306" s="11" t="str">
        <f t="shared" si="35"/>
        <v>Não</v>
      </c>
      <c r="AJ306" s="12" t="str">
        <f t="shared" si="36"/>
        <v>Sim</v>
      </c>
      <c r="AK306" s="12" t="s">
        <v>188</v>
      </c>
      <c r="AL306" s="12" t="str">
        <f t="shared" si="37"/>
        <v>Sim</v>
      </c>
      <c r="AM306" s="12" t="str">
        <f t="shared" ref="AM306:AM321" si="43">IF(ISBLANK(W306),"Sem Informação",IF(W306&lt;=7.5,"h &lt; 7,5 m",IF(AND(W306&gt;7.5,W306&lt;=15),"7,5 m &lt; h &lt; 15 m",IF(AND(W306&gt;15,W306&lt;=30),"15 m &lt; h &lt; 30 m",IF(AND(W306&gt;30,W306&lt;=70),"30 m &lt; h &lt; 70 m",IF(AND(W306&gt;70,W306&lt;=100),"70 m &lt; h &lt; 100","h &gt; 100 m"))))))</f>
        <v>h &lt; 7,5 m</v>
      </c>
      <c r="AN306" s="12" t="str">
        <f t="shared" si="39"/>
        <v>Sim</v>
      </c>
      <c r="AO306" s="12" t="str">
        <f t="shared" si="40"/>
        <v>Pequena entre 1 e 3 hm³</v>
      </c>
      <c r="ALU306"/>
      <c r="ALV306"/>
      <c r="ALW306"/>
      <c r="ALX306"/>
      <c r="ALY306"/>
      <c r="ALZ306"/>
      <c r="AMA306"/>
      <c r="AMB306"/>
      <c r="AMC306"/>
      <c r="AMD306"/>
      <c r="AME306"/>
      <c r="AMF306"/>
      <c r="AMG306"/>
      <c r="AMH306"/>
      <c r="AMI306"/>
      <c r="AMJ306"/>
    </row>
    <row r="307" spans="1:1024" s="1" customFormat="1" ht="15" customHeight="1" x14ac:dyDescent="0.25">
      <c r="A307" s="10">
        <v>6050</v>
      </c>
      <c r="B307" s="10" t="s">
        <v>1802</v>
      </c>
      <c r="C307" s="10" t="s">
        <v>42</v>
      </c>
      <c r="D307" s="10"/>
      <c r="E307" s="10" t="s">
        <v>54</v>
      </c>
      <c r="F307" s="10" t="s">
        <v>238</v>
      </c>
      <c r="G307" s="10" t="s">
        <v>1803</v>
      </c>
      <c r="H307" s="10" t="s">
        <v>46</v>
      </c>
      <c r="I307" s="10" t="s">
        <v>47</v>
      </c>
      <c r="J307" s="10" t="s">
        <v>47</v>
      </c>
      <c r="K307" s="10" t="s">
        <v>48</v>
      </c>
      <c r="L307" s="10" t="s">
        <v>48</v>
      </c>
      <c r="M307" s="10" t="s">
        <v>49</v>
      </c>
      <c r="N307" s="10" t="s">
        <v>1804</v>
      </c>
      <c r="O307" s="10" t="s">
        <v>241</v>
      </c>
      <c r="P307" s="10" t="s">
        <v>1805</v>
      </c>
      <c r="Q307" s="10" t="s">
        <v>42</v>
      </c>
      <c r="R307" s="10" t="s">
        <v>1806</v>
      </c>
      <c r="S307" s="10" t="s">
        <v>48</v>
      </c>
      <c r="T307" s="10"/>
      <c r="U307" s="10" t="s">
        <v>48</v>
      </c>
      <c r="V307" s="10"/>
      <c r="W307" s="10">
        <v>5</v>
      </c>
      <c r="X307" s="10">
        <v>0.28699999999999998</v>
      </c>
      <c r="Y307" s="10" t="s">
        <v>91</v>
      </c>
      <c r="Z307" s="10"/>
      <c r="AA307" s="10" t="s">
        <v>106</v>
      </c>
      <c r="AB307" s="10" t="s">
        <v>585</v>
      </c>
      <c r="AC307" s="10" t="s">
        <v>136</v>
      </c>
      <c r="AD307" s="10" t="s">
        <v>243</v>
      </c>
      <c r="AE307" s="10" t="s">
        <v>57</v>
      </c>
      <c r="AF307" s="10" t="s">
        <v>1807</v>
      </c>
      <c r="AG307" s="10" t="s">
        <v>1808</v>
      </c>
      <c r="AH307" s="10" t="s">
        <v>73</v>
      </c>
      <c r="AI307" s="11" t="str">
        <f t="shared" si="35"/>
        <v>Sim</v>
      </c>
      <c r="AJ307" s="12" t="str">
        <f t="shared" si="36"/>
        <v>Sim</v>
      </c>
      <c r="AK307" s="12" t="s">
        <v>188</v>
      </c>
      <c r="AL307" s="12" t="str">
        <f t="shared" si="37"/>
        <v>Sim</v>
      </c>
      <c r="AM307" s="12" t="str">
        <f t="shared" si="43"/>
        <v>h &lt; 7,5 m</v>
      </c>
      <c r="AN307" s="12" t="str">
        <f t="shared" si="39"/>
        <v>Sim</v>
      </c>
      <c r="AO307" s="12" t="str">
        <f t="shared" si="40"/>
        <v>Pequena até 1 hm³</v>
      </c>
      <c r="ALU307"/>
      <c r="ALV307"/>
      <c r="ALW307"/>
      <c r="ALX307"/>
      <c r="ALY307"/>
      <c r="ALZ307"/>
      <c r="AMA307"/>
      <c r="AMB307"/>
      <c r="AMC307"/>
      <c r="AMD307"/>
      <c r="AME307"/>
      <c r="AMF307"/>
      <c r="AMG307"/>
      <c r="AMH307"/>
      <c r="AMI307"/>
      <c r="AMJ307"/>
    </row>
    <row r="308" spans="1:1024" s="1" customFormat="1" ht="15" customHeight="1" x14ac:dyDescent="0.25">
      <c r="A308" s="10">
        <v>8098</v>
      </c>
      <c r="B308" s="10" t="s">
        <v>1809</v>
      </c>
      <c r="C308" s="10" t="s">
        <v>42</v>
      </c>
      <c r="D308" s="10" t="s">
        <v>237</v>
      </c>
      <c r="E308" s="10" t="s">
        <v>75</v>
      </c>
      <c r="F308" s="10" t="s">
        <v>238</v>
      </c>
      <c r="G308" s="10" t="s">
        <v>1803</v>
      </c>
      <c r="H308" s="10" t="s">
        <v>46</v>
      </c>
      <c r="I308" s="10" t="s">
        <v>47</v>
      </c>
      <c r="J308" s="10" t="s">
        <v>47</v>
      </c>
      <c r="K308" s="10" t="s">
        <v>48</v>
      </c>
      <c r="L308" s="10" t="s">
        <v>48</v>
      </c>
      <c r="M308" s="10" t="s">
        <v>49</v>
      </c>
      <c r="N308" s="10" t="s">
        <v>1810</v>
      </c>
      <c r="O308" s="10" t="s">
        <v>241</v>
      </c>
      <c r="P308" s="10" t="s">
        <v>1811</v>
      </c>
      <c r="Q308" s="10" t="s">
        <v>42</v>
      </c>
      <c r="R308" s="10"/>
      <c r="S308" s="10" t="s">
        <v>48</v>
      </c>
      <c r="T308" s="10"/>
      <c r="U308" s="10" t="s">
        <v>48</v>
      </c>
      <c r="V308" s="10">
        <v>6</v>
      </c>
      <c r="W308" s="10">
        <v>4</v>
      </c>
      <c r="X308" s="10">
        <v>0.08</v>
      </c>
      <c r="Y308" s="10" t="s">
        <v>91</v>
      </c>
      <c r="Z308" s="10"/>
      <c r="AA308" s="10" t="s">
        <v>525</v>
      </c>
      <c r="AB308" s="10" t="s">
        <v>1812</v>
      </c>
      <c r="AC308" s="10" t="s">
        <v>136</v>
      </c>
      <c r="AD308" s="10" t="s">
        <v>243</v>
      </c>
      <c r="AE308" s="10" t="s">
        <v>57</v>
      </c>
      <c r="AF308" s="10" t="s">
        <v>1813</v>
      </c>
      <c r="AG308" s="10" t="s">
        <v>1814</v>
      </c>
      <c r="AH308" s="10" t="s">
        <v>127</v>
      </c>
      <c r="AI308" s="11" t="str">
        <f t="shared" si="35"/>
        <v>Não</v>
      </c>
      <c r="AJ308" s="12" t="str">
        <f t="shared" si="36"/>
        <v>Sim</v>
      </c>
      <c r="AK308" s="12" t="s">
        <v>188</v>
      </c>
      <c r="AL308" s="12" t="str">
        <f t="shared" si="37"/>
        <v>Sim</v>
      </c>
      <c r="AM308" s="12" t="str">
        <f t="shared" si="43"/>
        <v>h &lt; 7,5 m</v>
      </c>
      <c r="AN308" s="12" t="str">
        <f t="shared" si="39"/>
        <v>Sim</v>
      </c>
      <c r="AO308" s="12" t="str">
        <f t="shared" si="40"/>
        <v>Pequena até 1 hm³</v>
      </c>
      <c r="ALU308"/>
      <c r="ALV308"/>
      <c r="ALW308"/>
      <c r="ALX308"/>
      <c r="ALY308"/>
      <c r="ALZ308"/>
      <c r="AMA308"/>
      <c r="AMB308"/>
      <c r="AMC308"/>
      <c r="AMD308"/>
      <c r="AME308"/>
      <c r="AMF308"/>
      <c r="AMG308"/>
      <c r="AMH308"/>
      <c r="AMI308"/>
      <c r="AMJ308"/>
    </row>
    <row r="309" spans="1:1024" s="1" customFormat="1" ht="15" customHeight="1" x14ac:dyDescent="0.25">
      <c r="A309" s="10">
        <v>6117</v>
      </c>
      <c r="B309" s="10" t="s">
        <v>1815</v>
      </c>
      <c r="C309" s="10"/>
      <c r="D309" s="10" t="s">
        <v>237</v>
      </c>
      <c r="E309" s="10" t="s">
        <v>92</v>
      </c>
      <c r="F309" s="10" t="s">
        <v>238</v>
      </c>
      <c r="G309" s="10" t="s">
        <v>1803</v>
      </c>
      <c r="H309" s="10" t="s">
        <v>46</v>
      </c>
      <c r="I309" s="10" t="s">
        <v>47</v>
      </c>
      <c r="J309" s="10" t="s">
        <v>131</v>
      </c>
      <c r="K309" s="10" t="s">
        <v>48</v>
      </c>
      <c r="L309" s="10" t="s">
        <v>48</v>
      </c>
      <c r="M309" s="10" t="s">
        <v>49</v>
      </c>
      <c r="N309" s="10" t="s">
        <v>1816</v>
      </c>
      <c r="O309" s="10" t="s">
        <v>241</v>
      </c>
      <c r="P309" s="10"/>
      <c r="Q309" s="10" t="s">
        <v>42</v>
      </c>
      <c r="R309" s="10"/>
      <c r="S309" s="10" t="s">
        <v>48</v>
      </c>
      <c r="T309" s="10"/>
      <c r="U309" s="10" t="s">
        <v>48</v>
      </c>
      <c r="V309" s="10"/>
      <c r="W309" s="10">
        <v>4</v>
      </c>
      <c r="X309" s="10">
        <v>0.307</v>
      </c>
      <c r="Y309" s="10" t="s">
        <v>91</v>
      </c>
      <c r="Z309" s="10"/>
      <c r="AA309" s="10" t="s">
        <v>268</v>
      </c>
      <c r="AB309" s="10" t="s">
        <v>1817</v>
      </c>
      <c r="AC309" s="10" t="s">
        <v>136</v>
      </c>
      <c r="AD309" s="10" t="s">
        <v>243</v>
      </c>
      <c r="AE309" s="10"/>
      <c r="AF309" s="10" t="s">
        <v>1818</v>
      </c>
      <c r="AG309" s="10" t="s">
        <v>1819</v>
      </c>
      <c r="AH309" s="10" t="s">
        <v>127</v>
      </c>
      <c r="AI309" s="11" t="str">
        <f t="shared" si="35"/>
        <v>Não</v>
      </c>
      <c r="AJ309" s="12" t="str">
        <f t="shared" si="36"/>
        <v>Sim</v>
      </c>
      <c r="AK309" s="12" t="s">
        <v>188</v>
      </c>
      <c r="AL309" s="12" t="str">
        <f t="shared" si="37"/>
        <v>Sim</v>
      </c>
      <c r="AM309" s="12" t="str">
        <f t="shared" si="43"/>
        <v>h &lt; 7,5 m</v>
      </c>
      <c r="AN309" s="12" t="str">
        <f t="shared" si="39"/>
        <v>Sim</v>
      </c>
      <c r="AO309" s="12" t="str">
        <f t="shared" si="40"/>
        <v>Pequena até 1 hm³</v>
      </c>
      <c r="ALU309"/>
      <c r="ALV309"/>
      <c r="ALW309"/>
      <c r="ALX309"/>
      <c r="ALY309"/>
      <c r="ALZ309"/>
      <c r="AMA309"/>
      <c r="AMB309"/>
      <c r="AMC309"/>
      <c r="AMD309"/>
      <c r="AME309"/>
      <c r="AMF309"/>
      <c r="AMG309"/>
      <c r="AMH309"/>
      <c r="AMI309"/>
      <c r="AMJ309"/>
    </row>
    <row r="310" spans="1:1024" s="1" customFormat="1" ht="15" customHeight="1" x14ac:dyDescent="0.25">
      <c r="A310" s="10">
        <v>527</v>
      </c>
      <c r="B310" s="10" t="s">
        <v>1820</v>
      </c>
      <c r="C310" s="10"/>
      <c r="D310" s="10"/>
      <c r="E310" s="10" t="s">
        <v>75</v>
      </c>
      <c r="F310" s="10" t="s">
        <v>86</v>
      </c>
      <c r="G310" s="10" t="s">
        <v>1821</v>
      </c>
      <c r="H310" s="10" t="s">
        <v>46</v>
      </c>
      <c r="I310" s="10" t="s">
        <v>47</v>
      </c>
      <c r="J310" s="10" t="s">
        <v>47</v>
      </c>
      <c r="K310" s="10" t="s">
        <v>48</v>
      </c>
      <c r="L310" s="10" t="s">
        <v>48</v>
      </c>
      <c r="M310" s="10" t="s">
        <v>49</v>
      </c>
      <c r="N310" s="10" t="s">
        <v>1822</v>
      </c>
      <c r="O310" s="10" t="s">
        <v>89</v>
      </c>
      <c r="P310" s="10">
        <v>0</v>
      </c>
      <c r="Q310" s="10" t="s">
        <v>42</v>
      </c>
      <c r="R310" s="10" t="s">
        <v>1823</v>
      </c>
      <c r="S310" s="10" t="s">
        <v>48</v>
      </c>
      <c r="T310" s="10"/>
      <c r="U310" s="10" t="s">
        <v>48</v>
      </c>
      <c r="V310" s="10">
        <v>4</v>
      </c>
      <c r="W310" s="10">
        <v>4</v>
      </c>
      <c r="X310" s="10">
        <v>0.315</v>
      </c>
      <c r="Y310" s="10" t="s">
        <v>53</v>
      </c>
      <c r="Z310" s="10"/>
      <c r="AA310" s="10"/>
      <c r="AB310" s="10" t="s">
        <v>1150</v>
      </c>
      <c r="AC310" s="10" t="s">
        <v>94</v>
      </c>
      <c r="AD310" s="10" t="s">
        <v>117</v>
      </c>
      <c r="AE310" s="10" t="s">
        <v>57</v>
      </c>
      <c r="AF310" s="10" t="s">
        <v>1824</v>
      </c>
      <c r="AG310" s="10" t="s">
        <v>1825</v>
      </c>
      <c r="AH310" s="10" t="s">
        <v>73</v>
      </c>
      <c r="AI310" s="11" t="str">
        <f t="shared" si="35"/>
        <v>Sim</v>
      </c>
      <c r="AJ310" s="12" t="str">
        <f t="shared" si="36"/>
        <v>Sim</v>
      </c>
      <c r="AK310" s="12" t="s">
        <v>188</v>
      </c>
      <c r="AL310" s="12" t="str">
        <f t="shared" si="37"/>
        <v>Sim</v>
      </c>
      <c r="AM310" s="12" t="str">
        <f t="shared" si="43"/>
        <v>h &lt; 7,5 m</v>
      </c>
      <c r="AN310" s="12" t="str">
        <f t="shared" si="39"/>
        <v>Sim</v>
      </c>
      <c r="AO310" s="12" t="str">
        <f t="shared" si="40"/>
        <v>Pequena até 1 hm³</v>
      </c>
      <c r="ALU310"/>
      <c r="ALV310"/>
      <c r="ALW310"/>
      <c r="ALX310"/>
      <c r="ALY310"/>
      <c r="ALZ310"/>
      <c r="AMA310"/>
      <c r="AMB310"/>
      <c r="AMC310"/>
      <c r="AMD310"/>
      <c r="AME310"/>
      <c r="AMF310"/>
      <c r="AMG310"/>
      <c r="AMH310"/>
      <c r="AMI310"/>
      <c r="AMJ310"/>
    </row>
    <row r="311" spans="1:1024" s="1" customFormat="1" ht="15" customHeight="1" x14ac:dyDescent="0.25">
      <c r="A311" s="10">
        <v>6748</v>
      </c>
      <c r="B311" s="10" t="s">
        <v>1826</v>
      </c>
      <c r="C311" s="10"/>
      <c r="D311" s="10"/>
      <c r="E311" s="10" t="s">
        <v>215</v>
      </c>
      <c r="F311" s="10" t="s">
        <v>76</v>
      </c>
      <c r="G311" s="10" t="s">
        <v>1827</v>
      </c>
      <c r="H311" s="10" t="s">
        <v>46</v>
      </c>
      <c r="I311" s="10" t="s">
        <v>47</v>
      </c>
      <c r="J311" s="10" t="s">
        <v>47</v>
      </c>
      <c r="K311" s="10" t="s">
        <v>48</v>
      </c>
      <c r="L311" s="10" t="s">
        <v>48</v>
      </c>
      <c r="M311" s="10" t="s">
        <v>49</v>
      </c>
      <c r="N311" s="10" t="s">
        <v>1828</v>
      </c>
      <c r="O311" s="10" t="s">
        <v>79</v>
      </c>
      <c r="P311" s="10"/>
      <c r="Q311" s="10" t="s">
        <v>42</v>
      </c>
      <c r="R311" s="10" t="s">
        <v>1829</v>
      </c>
      <c r="S311" s="10" t="s">
        <v>48</v>
      </c>
      <c r="T311" s="10"/>
      <c r="U311" s="10" t="s">
        <v>48</v>
      </c>
      <c r="V311" s="10"/>
      <c r="W311" s="10"/>
      <c r="X311" s="10"/>
      <c r="Y311" s="10" t="s">
        <v>53</v>
      </c>
      <c r="Z311" s="10"/>
      <c r="AA311" s="10"/>
      <c r="AB311" s="10" t="s">
        <v>1830</v>
      </c>
      <c r="AC311" s="10" t="s">
        <v>81</v>
      </c>
      <c r="AD311" s="10"/>
      <c r="AE311" s="10" t="s">
        <v>57</v>
      </c>
      <c r="AF311" s="10" t="s">
        <v>1831</v>
      </c>
      <c r="AG311" s="10" t="s">
        <v>1832</v>
      </c>
      <c r="AH311" s="10" t="s">
        <v>60</v>
      </c>
      <c r="AI311" s="11" t="str">
        <f t="shared" si="35"/>
        <v>Sim</v>
      </c>
      <c r="AJ311" s="12" t="str">
        <f t="shared" si="36"/>
        <v>Sim</v>
      </c>
      <c r="AK311" s="12" t="s">
        <v>188</v>
      </c>
      <c r="AL311" s="12" t="str">
        <f t="shared" si="37"/>
        <v>Não</v>
      </c>
      <c r="AM311" s="12" t="str">
        <f t="shared" si="43"/>
        <v>Sem Informação</v>
      </c>
      <c r="AN311" s="12" t="str">
        <f t="shared" si="39"/>
        <v>Não</v>
      </c>
      <c r="AO311" s="12" t="str">
        <f t="shared" si="40"/>
        <v>Sem Informação</v>
      </c>
      <c r="ALU311"/>
      <c r="ALV311"/>
      <c r="ALW311"/>
      <c r="ALX311"/>
      <c r="ALY311"/>
      <c r="ALZ311"/>
      <c r="AMA311"/>
      <c r="AMB311"/>
      <c r="AMC311"/>
      <c r="AMD311"/>
      <c r="AME311"/>
      <c r="AMF311"/>
      <c r="AMG311"/>
      <c r="AMH311"/>
      <c r="AMI311"/>
      <c r="AMJ311"/>
    </row>
    <row r="312" spans="1:1024" s="1" customFormat="1" ht="15" customHeight="1" x14ac:dyDescent="0.25">
      <c r="A312" s="10">
        <v>5225</v>
      </c>
      <c r="B312" s="10" t="s">
        <v>1833</v>
      </c>
      <c r="C312" s="10"/>
      <c r="D312" s="10"/>
      <c r="E312" s="10" t="s">
        <v>154</v>
      </c>
      <c r="F312" s="10" t="s">
        <v>129</v>
      </c>
      <c r="G312" s="10" t="s">
        <v>1834</v>
      </c>
      <c r="H312" s="10" t="s">
        <v>46</v>
      </c>
      <c r="I312" s="10" t="s">
        <v>47</v>
      </c>
      <c r="J312" s="10" t="s">
        <v>131</v>
      </c>
      <c r="K312" s="10" t="s">
        <v>48</v>
      </c>
      <c r="L312" s="10" t="s">
        <v>48</v>
      </c>
      <c r="M312" s="10" t="s">
        <v>49</v>
      </c>
      <c r="N312" s="10" t="s">
        <v>1835</v>
      </c>
      <c r="O312" s="10" t="s">
        <v>134</v>
      </c>
      <c r="P312" s="10"/>
      <c r="Q312" s="10" t="s">
        <v>42</v>
      </c>
      <c r="R312" s="10">
        <v>751</v>
      </c>
      <c r="S312" s="10" t="s">
        <v>48</v>
      </c>
      <c r="T312" s="10"/>
      <c r="U312" s="10" t="s">
        <v>48</v>
      </c>
      <c r="V312" s="10"/>
      <c r="W312" s="10">
        <v>6</v>
      </c>
      <c r="X312" s="10">
        <v>0.32700000000000001</v>
      </c>
      <c r="Y312" s="10" t="s">
        <v>91</v>
      </c>
      <c r="Z312" s="10" t="s">
        <v>43</v>
      </c>
      <c r="AA312" s="10"/>
      <c r="AB312" s="10" t="s">
        <v>55</v>
      </c>
      <c r="AC312" s="10" t="s">
        <v>69</v>
      </c>
      <c r="AD312" s="10" t="s">
        <v>253</v>
      </c>
      <c r="AE312" s="10" t="s">
        <v>57</v>
      </c>
      <c r="AF312" s="10" t="s">
        <v>1836</v>
      </c>
      <c r="AG312" s="10" t="s">
        <v>1837</v>
      </c>
      <c r="AH312" s="10" t="s">
        <v>73</v>
      </c>
      <c r="AI312" s="11" t="str">
        <f t="shared" si="35"/>
        <v>Sim</v>
      </c>
      <c r="AJ312" s="12" t="str">
        <f t="shared" si="36"/>
        <v>Sim</v>
      </c>
      <c r="AK312" s="12" t="s">
        <v>188</v>
      </c>
      <c r="AL312" s="12" t="str">
        <f t="shared" si="37"/>
        <v>Sim</v>
      </c>
      <c r="AM312" s="12" t="str">
        <f t="shared" si="43"/>
        <v>h &lt; 7,5 m</v>
      </c>
      <c r="AN312" s="12" t="str">
        <f t="shared" si="39"/>
        <v>Sim</v>
      </c>
      <c r="AO312" s="12" t="str">
        <f t="shared" si="40"/>
        <v>Pequena até 1 hm³</v>
      </c>
      <c r="ALU312"/>
      <c r="ALV312"/>
      <c r="ALW312"/>
      <c r="ALX312"/>
      <c r="ALY312"/>
      <c r="ALZ312"/>
      <c r="AMA312"/>
      <c r="AMB312"/>
      <c r="AMC312"/>
      <c r="AMD312"/>
      <c r="AME312"/>
      <c r="AMF312"/>
      <c r="AMG312"/>
      <c r="AMH312"/>
      <c r="AMI312"/>
      <c r="AMJ312"/>
    </row>
    <row r="313" spans="1:1024" s="1" customFormat="1" ht="15" customHeight="1" x14ac:dyDescent="0.25">
      <c r="A313" s="10">
        <v>6690</v>
      </c>
      <c r="B313" s="10" t="s">
        <v>1838</v>
      </c>
      <c r="C313" s="10"/>
      <c r="D313" s="10"/>
      <c r="E313" s="10" t="s">
        <v>75</v>
      </c>
      <c r="F313" s="10" t="s">
        <v>76</v>
      </c>
      <c r="G313" s="10" t="s">
        <v>1839</v>
      </c>
      <c r="H313" s="10" t="s">
        <v>46</v>
      </c>
      <c r="I313" s="10" t="s">
        <v>47</v>
      </c>
      <c r="J313" s="10" t="s">
        <v>47</v>
      </c>
      <c r="K313" s="10" t="s">
        <v>48</v>
      </c>
      <c r="L313" s="10" t="s">
        <v>48</v>
      </c>
      <c r="M313" s="10" t="s">
        <v>49</v>
      </c>
      <c r="N313" s="10" t="s">
        <v>1840</v>
      </c>
      <c r="O313" s="10" t="s">
        <v>79</v>
      </c>
      <c r="P313" s="10"/>
      <c r="Q313" s="10" t="s">
        <v>42</v>
      </c>
      <c r="R313" s="10" t="s">
        <v>1841</v>
      </c>
      <c r="S313" s="10" t="s">
        <v>48</v>
      </c>
      <c r="T313" s="10"/>
      <c r="U313" s="10" t="s">
        <v>48</v>
      </c>
      <c r="V313" s="10"/>
      <c r="W313" s="10"/>
      <c r="X313" s="10"/>
      <c r="Y313" s="10" t="s">
        <v>53</v>
      </c>
      <c r="Z313" s="10"/>
      <c r="AA313" s="10"/>
      <c r="AB313" s="10" t="s">
        <v>55</v>
      </c>
      <c r="AC313" s="10" t="s">
        <v>81</v>
      </c>
      <c r="AD313" s="10"/>
      <c r="AE313" s="10" t="s">
        <v>57</v>
      </c>
      <c r="AF313" s="10" t="s">
        <v>1842</v>
      </c>
      <c r="AG313" s="10" t="s">
        <v>1843</v>
      </c>
      <c r="AH313" s="10" t="s">
        <v>60</v>
      </c>
      <c r="AI313" s="11" t="str">
        <f t="shared" si="35"/>
        <v>Sim</v>
      </c>
      <c r="AJ313" s="12" t="str">
        <f t="shared" si="36"/>
        <v>Sim</v>
      </c>
      <c r="AK313" s="12" t="s">
        <v>188</v>
      </c>
      <c r="AL313" s="12" t="str">
        <f t="shared" si="37"/>
        <v>Não</v>
      </c>
      <c r="AM313" s="12" t="str">
        <f t="shared" si="43"/>
        <v>Sem Informação</v>
      </c>
      <c r="AN313" s="12" t="str">
        <f t="shared" si="39"/>
        <v>Não</v>
      </c>
      <c r="AO313" s="12" t="str">
        <f t="shared" si="40"/>
        <v>Sem Informação</v>
      </c>
      <c r="ALU313"/>
      <c r="ALV313"/>
      <c r="ALW313"/>
      <c r="ALX313"/>
      <c r="ALY313"/>
      <c r="ALZ313"/>
      <c r="AMA313"/>
      <c r="AMB313"/>
      <c r="AMC313"/>
      <c r="AMD313"/>
      <c r="AME313"/>
      <c r="AMF313"/>
      <c r="AMG313"/>
      <c r="AMH313"/>
      <c r="AMI313"/>
      <c r="AMJ313"/>
    </row>
    <row r="314" spans="1:1024" s="1" customFormat="1" ht="15" customHeight="1" x14ac:dyDescent="0.25">
      <c r="A314" s="10">
        <v>6717</v>
      </c>
      <c r="B314" s="10" t="s">
        <v>1844</v>
      </c>
      <c r="C314" s="10"/>
      <c r="D314" s="10"/>
      <c r="E314" s="10" t="s">
        <v>75</v>
      </c>
      <c r="F314" s="10" t="s">
        <v>76</v>
      </c>
      <c r="G314" s="10" t="s">
        <v>1839</v>
      </c>
      <c r="H314" s="10" t="s">
        <v>46</v>
      </c>
      <c r="I314" s="10" t="s">
        <v>47</v>
      </c>
      <c r="J314" s="10" t="s">
        <v>47</v>
      </c>
      <c r="K314" s="10" t="s">
        <v>48</v>
      </c>
      <c r="L314" s="10" t="s">
        <v>48</v>
      </c>
      <c r="M314" s="10" t="s">
        <v>49</v>
      </c>
      <c r="N314" s="10" t="s">
        <v>1023</v>
      </c>
      <c r="O314" s="10" t="s">
        <v>79</v>
      </c>
      <c r="P314" s="10"/>
      <c r="Q314" s="10" t="s">
        <v>42</v>
      </c>
      <c r="R314" s="10" t="s">
        <v>1841</v>
      </c>
      <c r="S314" s="10" t="s">
        <v>48</v>
      </c>
      <c r="T314" s="10"/>
      <c r="U314" s="10" t="s">
        <v>48</v>
      </c>
      <c r="V314" s="10"/>
      <c r="W314" s="10"/>
      <c r="X314" s="10"/>
      <c r="Y314" s="10" t="s">
        <v>53</v>
      </c>
      <c r="Z314" s="10"/>
      <c r="AA314" s="10"/>
      <c r="AB314" s="10" t="s">
        <v>1845</v>
      </c>
      <c r="AC314" s="10" t="s">
        <v>81</v>
      </c>
      <c r="AD314" s="10"/>
      <c r="AE314" s="10" t="s">
        <v>57</v>
      </c>
      <c r="AF314" s="10" t="s">
        <v>1846</v>
      </c>
      <c r="AG314" s="10" t="s">
        <v>1847</v>
      </c>
      <c r="AH314" s="10" t="s">
        <v>60</v>
      </c>
      <c r="AI314" s="11" t="str">
        <f t="shared" si="35"/>
        <v>Sim</v>
      </c>
      <c r="AJ314" s="12" t="str">
        <f t="shared" si="36"/>
        <v>Sim</v>
      </c>
      <c r="AK314" s="12" t="s">
        <v>188</v>
      </c>
      <c r="AL314" s="12" t="str">
        <f t="shared" si="37"/>
        <v>Não</v>
      </c>
      <c r="AM314" s="12" t="str">
        <f t="shared" si="43"/>
        <v>Sem Informação</v>
      </c>
      <c r="AN314" s="12" t="str">
        <f t="shared" si="39"/>
        <v>Não</v>
      </c>
      <c r="AO314" s="12" t="str">
        <f t="shared" si="40"/>
        <v>Sem Informação</v>
      </c>
      <c r="ALU314"/>
      <c r="ALV314"/>
      <c r="ALW314"/>
      <c r="ALX314"/>
      <c r="ALY314"/>
      <c r="ALZ314"/>
      <c r="AMA314"/>
      <c r="AMB314"/>
      <c r="AMC314"/>
      <c r="AMD314"/>
      <c r="AME314"/>
      <c r="AMF314"/>
      <c r="AMG314"/>
      <c r="AMH314"/>
      <c r="AMI314"/>
      <c r="AMJ314"/>
    </row>
    <row r="315" spans="1:1024" s="1" customFormat="1" ht="15" customHeight="1" x14ac:dyDescent="0.25">
      <c r="A315" s="10">
        <v>6723</v>
      </c>
      <c r="B315" s="10" t="s">
        <v>1848</v>
      </c>
      <c r="C315" s="10"/>
      <c r="D315" s="10"/>
      <c r="E315" s="10" t="s">
        <v>92</v>
      </c>
      <c r="F315" s="10" t="s">
        <v>76</v>
      </c>
      <c r="G315" s="10" t="s">
        <v>1839</v>
      </c>
      <c r="H315" s="10" t="s">
        <v>46</v>
      </c>
      <c r="I315" s="10" t="s">
        <v>47</v>
      </c>
      <c r="J315" s="10" t="s">
        <v>131</v>
      </c>
      <c r="K315" s="10" t="s">
        <v>48</v>
      </c>
      <c r="L315" s="10" t="s">
        <v>48</v>
      </c>
      <c r="M315" s="10" t="s">
        <v>49</v>
      </c>
      <c r="N315" s="10" t="s">
        <v>405</v>
      </c>
      <c r="O315" s="10" t="s">
        <v>79</v>
      </c>
      <c r="P315" s="10"/>
      <c r="Q315" s="10" t="s">
        <v>42</v>
      </c>
      <c r="R315" s="10" t="s">
        <v>1849</v>
      </c>
      <c r="S315" s="10" t="s">
        <v>48</v>
      </c>
      <c r="T315" s="10"/>
      <c r="U315" s="10" t="s">
        <v>48</v>
      </c>
      <c r="V315" s="10"/>
      <c r="W315" s="10"/>
      <c r="X315" s="10"/>
      <c r="Y315" s="10" t="s">
        <v>53</v>
      </c>
      <c r="Z315" s="10"/>
      <c r="AA315" s="10"/>
      <c r="AB315" s="10" t="s">
        <v>1850</v>
      </c>
      <c r="AC315" s="10" t="s">
        <v>81</v>
      </c>
      <c r="AD315" s="10"/>
      <c r="AE315" s="10" t="s">
        <v>57</v>
      </c>
      <c r="AF315" s="10" t="s">
        <v>1851</v>
      </c>
      <c r="AG315" s="10" t="s">
        <v>1852</v>
      </c>
      <c r="AH315" s="10" t="s">
        <v>60</v>
      </c>
      <c r="AI315" s="11" t="str">
        <f t="shared" si="35"/>
        <v>Sim</v>
      </c>
      <c r="AJ315" s="12" t="str">
        <f t="shared" si="36"/>
        <v>Sim</v>
      </c>
      <c r="AK315" s="12" t="s">
        <v>188</v>
      </c>
      <c r="AL315" s="12" t="str">
        <f t="shared" si="37"/>
        <v>Não</v>
      </c>
      <c r="AM315" s="12" t="str">
        <f t="shared" si="43"/>
        <v>Sem Informação</v>
      </c>
      <c r="AN315" s="12" t="str">
        <f t="shared" si="39"/>
        <v>Não</v>
      </c>
      <c r="AO315" s="12" t="str">
        <f t="shared" si="40"/>
        <v>Sem Informação</v>
      </c>
      <c r="ALU315"/>
      <c r="ALV315"/>
      <c r="ALW315"/>
      <c r="ALX315"/>
      <c r="ALY315"/>
      <c r="ALZ315"/>
      <c r="AMA315"/>
      <c r="AMB315"/>
      <c r="AMC315"/>
      <c r="AMD315"/>
      <c r="AME315"/>
      <c r="AMF315"/>
      <c r="AMG315"/>
      <c r="AMH315"/>
      <c r="AMI315"/>
      <c r="AMJ315"/>
    </row>
    <row r="316" spans="1:1024" s="1" customFormat="1" x14ac:dyDescent="0.25">
      <c r="A316" s="10">
        <v>6729</v>
      </c>
      <c r="B316" s="10" t="s">
        <v>1853</v>
      </c>
      <c r="C316" s="10"/>
      <c r="D316" s="10"/>
      <c r="E316" s="10" t="s">
        <v>54</v>
      </c>
      <c r="F316" s="10" t="s">
        <v>76</v>
      </c>
      <c r="G316" s="10" t="s">
        <v>1839</v>
      </c>
      <c r="H316" s="10" t="s">
        <v>46</v>
      </c>
      <c r="I316" s="10" t="s">
        <v>47</v>
      </c>
      <c r="J316" s="10" t="s">
        <v>131</v>
      </c>
      <c r="K316" s="10" t="s">
        <v>48</v>
      </c>
      <c r="L316" s="10" t="s">
        <v>48</v>
      </c>
      <c r="M316" s="10" t="s">
        <v>49</v>
      </c>
      <c r="N316" s="10" t="s">
        <v>1854</v>
      </c>
      <c r="O316" s="10" t="s">
        <v>79</v>
      </c>
      <c r="P316" s="10"/>
      <c r="Q316" s="10" t="s">
        <v>42</v>
      </c>
      <c r="R316" s="10" t="s">
        <v>1855</v>
      </c>
      <c r="S316" s="10" t="s">
        <v>48</v>
      </c>
      <c r="T316" s="10"/>
      <c r="U316" s="10" t="s">
        <v>48</v>
      </c>
      <c r="V316" s="10"/>
      <c r="W316" s="10"/>
      <c r="X316" s="10"/>
      <c r="Y316" s="10" t="s">
        <v>53</v>
      </c>
      <c r="Z316" s="10"/>
      <c r="AA316" s="10"/>
      <c r="AB316" s="10" t="s">
        <v>55</v>
      </c>
      <c r="AC316" s="10" t="s">
        <v>81</v>
      </c>
      <c r="AD316" s="10"/>
      <c r="AE316" s="10" t="s">
        <v>57</v>
      </c>
      <c r="AF316" s="10" t="s">
        <v>1856</v>
      </c>
      <c r="AG316" s="10" t="s">
        <v>1857</v>
      </c>
      <c r="AH316" s="10" t="s">
        <v>60</v>
      </c>
      <c r="AI316" s="11" t="str">
        <f t="shared" si="35"/>
        <v>Sim</v>
      </c>
      <c r="AJ316" s="12" t="str">
        <f t="shared" si="36"/>
        <v>Sim</v>
      </c>
      <c r="AK316" s="12" t="s">
        <v>188</v>
      </c>
      <c r="AL316" s="12" t="str">
        <f t="shared" si="37"/>
        <v>Não</v>
      </c>
      <c r="AM316" s="12" t="str">
        <f t="shared" si="43"/>
        <v>Sem Informação</v>
      </c>
      <c r="AN316" s="12" t="str">
        <f t="shared" si="39"/>
        <v>Não</v>
      </c>
      <c r="AO316" s="12" t="str">
        <f t="shared" si="40"/>
        <v>Sem Informação</v>
      </c>
      <c r="ALU316"/>
      <c r="ALV316"/>
      <c r="ALW316"/>
      <c r="ALX316"/>
      <c r="ALY316"/>
      <c r="ALZ316"/>
      <c r="AMA316"/>
      <c r="AMB316"/>
      <c r="AMC316"/>
      <c r="AMD316"/>
      <c r="AME316"/>
      <c r="AMF316"/>
      <c r="AMG316"/>
      <c r="AMH316"/>
      <c r="AMI316"/>
      <c r="AMJ316"/>
    </row>
    <row r="317" spans="1:1024" s="1" customFormat="1" x14ac:dyDescent="0.25">
      <c r="A317" s="10">
        <v>6731</v>
      </c>
      <c r="B317" s="10" t="s">
        <v>1853</v>
      </c>
      <c r="C317" s="10"/>
      <c r="D317" s="10"/>
      <c r="E317" s="10" t="s">
        <v>54</v>
      </c>
      <c r="F317" s="10" t="s">
        <v>76</v>
      </c>
      <c r="G317" s="10" t="s">
        <v>1839</v>
      </c>
      <c r="H317" s="10" t="s">
        <v>46</v>
      </c>
      <c r="I317" s="10" t="s">
        <v>47</v>
      </c>
      <c r="J317" s="10" t="s">
        <v>131</v>
      </c>
      <c r="K317" s="10" t="s">
        <v>48</v>
      </c>
      <c r="L317" s="10" t="s">
        <v>48</v>
      </c>
      <c r="M317" s="10" t="s">
        <v>49</v>
      </c>
      <c r="N317" s="10" t="s">
        <v>1854</v>
      </c>
      <c r="O317" s="10" t="s">
        <v>79</v>
      </c>
      <c r="P317" s="10"/>
      <c r="Q317" s="10" t="s">
        <v>42</v>
      </c>
      <c r="R317" s="10" t="s">
        <v>1855</v>
      </c>
      <c r="S317" s="10" t="s">
        <v>48</v>
      </c>
      <c r="T317" s="10"/>
      <c r="U317" s="10" t="s">
        <v>48</v>
      </c>
      <c r="V317" s="10"/>
      <c r="W317" s="10"/>
      <c r="X317" s="10"/>
      <c r="Y317" s="10" t="s">
        <v>53</v>
      </c>
      <c r="Z317" s="10"/>
      <c r="AA317" s="10"/>
      <c r="AB317" s="10" t="s">
        <v>55</v>
      </c>
      <c r="AC317" s="10" t="s">
        <v>81</v>
      </c>
      <c r="AD317" s="10"/>
      <c r="AE317" s="10" t="s">
        <v>57</v>
      </c>
      <c r="AF317" s="10" t="s">
        <v>1858</v>
      </c>
      <c r="AG317" s="10" t="s">
        <v>1859</v>
      </c>
      <c r="AH317" s="10" t="s">
        <v>60</v>
      </c>
      <c r="AI317" s="11" t="str">
        <f t="shared" si="35"/>
        <v>Sim</v>
      </c>
      <c r="AJ317" s="12" t="str">
        <f t="shared" si="36"/>
        <v>Sim</v>
      </c>
      <c r="AK317" s="12" t="s">
        <v>188</v>
      </c>
      <c r="AL317" s="12" t="str">
        <f t="shared" si="37"/>
        <v>Não</v>
      </c>
      <c r="AM317" s="12" t="str">
        <f t="shared" si="43"/>
        <v>Sem Informação</v>
      </c>
      <c r="AN317" s="12" t="str">
        <f t="shared" si="39"/>
        <v>Não</v>
      </c>
      <c r="AO317" s="12" t="str">
        <f t="shared" si="40"/>
        <v>Sem Informação</v>
      </c>
      <c r="ALU317"/>
      <c r="ALV317"/>
      <c r="ALW317"/>
      <c r="ALX317"/>
      <c r="ALY317"/>
      <c r="ALZ317"/>
      <c r="AMA317"/>
      <c r="AMB317"/>
      <c r="AMC317"/>
      <c r="AMD317"/>
      <c r="AME317"/>
      <c r="AMF317"/>
      <c r="AMG317"/>
      <c r="AMH317"/>
      <c r="AMI317"/>
      <c r="AMJ317"/>
    </row>
    <row r="318" spans="1:1024" s="1" customFormat="1" x14ac:dyDescent="0.25">
      <c r="A318" s="10">
        <v>3830</v>
      </c>
      <c r="B318" s="10" t="s">
        <v>194</v>
      </c>
      <c r="C318" s="10"/>
      <c r="D318" s="10" t="s">
        <v>194</v>
      </c>
      <c r="E318" s="10" t="s">
        <v>230</v>
      </c>
      <c r="F318" s="10" t="s">
        <v>76</v>
      </c>
      <c r="G318" s="10" t="s">
        <v>1860</v>
      </c>
      <c r="H318" s="10" t="s">
        <v>46</v>
      </c>
      <c r="I318" s="10" t="s">
        <v>47</v>
      </c>
      <c r="J318" s="10" t="s">
        <v>47</v>
      </c>
      <c r="K318" s="10" t="s">
        <v>48</v>
      </c>
      <c r="L318" s="10" t="s">
        <v>48</v>
      </c>
      <c r="M318" s="10" t="s">
        <v>49</v>
      </c>
      <c r="N318" s="10" t="s">
        <v>1861</v>
      </c>
      <c r="O318" s="10" t="s">
        <v>79</v>
      </c>
      <c r="P318" s="10"/>
      <c r="Q318" s="10" t="s">
        <v>42</v>
      </c>
      <c r="R318" s="10" t="s">
        <v>1862</v>
      </c>
      <c r="S318" s="10" t="s">
        <v>48</v>
      </c>
      <c r="T318" s="10"/>
      <c r="U318" s="10" t="s">
        <v>48</v>
      </c>
      <c r="V318" s="10"/>
      <c r="W318" s="10">
        <v>3.27</v>
      </c>
      <c r="X318" s="10">
        <v>1E-3</v>
      </c>
      <c r="Y318" s="10" t="s">
        <v>53</v>
      </c>
      <c r="Z318" s="10"/>
      <c r="AA318" s="10"/>
      <c r="AB318" s="10" t="s">
        <v>1863</v>
      </c>
      <c r="AC318" s="10" t="s">
        <v>445</v>
      </c>
      <c r="AD318" s="10"/>
      <c r="AE318" s="10" t="s">
        <v>57</v>
      </c>
      <c r="AF318" s="10" t="s">
        <v>1864</v>
      </c>
      <c r="AG318" s="10" t="s">
        <v>1865</v>
      </c>
      <c r="AH318" s="10" t="s">
        <v>73</v>
      </c>
      <c r="AI318" s="11" t="str">
        <f t="shared" si="35"/>
        <v>Sim</v>
      </c>
      <c r="AJ318" s="12" t="str">
        <f t="shared" si="36"/>
        <v>Sim</v>
      </c>
      <c r="AK318" s="12" t="s">
        <v>188</v>
      </c>
      <c r="AL318" s="12" t="str">
        <f t="shared" si="37"/>
        <v>Sim</v>
      </c>
      <c r="AM318" s="12" t="str">
        <f t="shared" si="43"/>
        <v>h &lt; 7,5 m</v>
      </c>
      <c r="AN318" s="12" t="str">
        <f t="shared" si="39"/>
        <v>Sim</v>
      </c>
      <c r="AO318" s="12" t="str">
        <f t="shared" si="40"/>
        <v>Pequena até 1 hm³</v>
      </c>
      <c r="ALU318"/>
      <c r="ALV318"/>
      <c r="ALW318"/>
      <c r="ALX318"/>
      <c r="ALY318"/>
      <c r="ALZ318"/>
      <c r="AMA318"/>
      <c r="AMB318"/>
      <c r="AMC318"/>
      <c r="AMD318"/>
      <c r="AME318"/>
      <c r="AMF318"/>
      <c r="AMG318"/>
      <c r="AMH318"/>
      <c r="AMI318"/>
      <c r="AMJ318"/>
    </row>
    <row r="319" spans="1:1024" s="1" customFormat="1" x14ac:dyDescent="0.25">
      <c r="A319" s="10">
        <v>6439</v>
      </c>
      <c r="B319" s="10" t="s">
        <v>1866</v>
      </c>
      <c r="C319" s="10"/>
      <c r="D319" s="10" t="s">
        <v>237</v>
      </c>
      <c r="E319" s="10" t="s">
        <v>54</v>
      </c>
      <c r="F319" s="10" t="s">
        <v>238</v>
      </c>
      <c r="G319" s="10" t="s">
        <v>1867</v>
      </c>
      <c r="H319" s="10" t="s">
        <v>46</v>
      </c>
      <c r="I319" s="10" t="s">
        <v>47</v>
      </c>
      <c r="J319" s="10" t="s">
        <v>47</v>
      </c>
      <c r="K319" s="10" t="s">
        <v>48</v>
      </c>
      <c r="L319" s="10" t="s">
        <v>48</v>
      </c>
      <c r="M319" s="10" t="s">
        <v>49</v>
      </c>
      <c r="N319" s="10" t="s">
        <v>1868</v>
      </c>
      <c r="O319" s="10" t="s">
        <v>241</v>
      </c>
      <c r="P319" s="10"/>
      <c r="Q319" s="10" t="s">
        <v>42</v>
      </c>
      <c r="R319" s="10"/>
      <c r="S319" s="10" t="s">
        <v>48</v>
      </c>
      <c r="T319" s="10"/>
      <c r="U319" s="10" t="s">
        <v>48</v>
      </c>
      <c r="V319" s="10"/>
      <c r="W319" s="10">
        <v>10</v>
      </c>
      <c r="X319" s="10">
        <v>1.0409999999999999</v>
      </c>
      <c r="Y319" s="10" t="s">
        <v>91</v>
      </c>
      <c r="Z319" s="10"/>
      <c r="AA319" s="10" t="s">
        <v>106</v>
      </c>
      <c r="AB319" s="10" t="s">
        <v>1869</v>
      </c>
      <c r="AC319" s="10" t="s">
        <v>136</v>
      </c>
      <c r="AD319" s="10"/>
      <c r="AE319" s="10"/>
      <c r="AF319" s="10" t="s">
        <v>1870</v>
      </c>
      <c r="AG319" s="10" t="s">
        <v>1871</v>
      </c>
      <c r="AH319" s="10" t="s">
        <v>127</v>
      </c>
      <c r="AI319" s="11" t="str">
        <f t="shared" si="35"/>
        <v>Não</v>
      </c>
      <c r="AJ319" s="12" t="str">
        <f t="shared" si="36"/>
        <v>Sim</v>
      </c>
      <c r="AK319" s="12" t="s">
        <v>188</v>
      </c>
      <c r="AL319" s="12" t="str">
        <f t="shared" si="37"/>
        <v>Sim</v>
      </c>
      <c r="AM319" s="12" t="str">
        <f t="shared" si="43"/>
        <v>7,5 m &lt; h &lt; 15 m</v>
      </c>
      <c r="AN319" s="12" t="str">
        <f t="shared" si="39"/>
        <v>Sim</v>
      </c>
      <c r="AO319" s="12" t="str">
        <f t="shared" si="40"/>
        <v>Pequena entre 1 e 3 hm³</v>
      </c>
      <c r="ALU319"/>
      <c r="ALV319"/>
      <c r="ALW319"/>
      <c r="ALX319"/>
      <c r="ALY319"/>
      <c r="ALZ319"/>
      <c r="AMA319"/>
      <c r="AMB319"/>
      <c r="AMC319"/>
      <c r="AMD319"/>
      <c r="AME319"/>
      <c r="AMF319"/>
      <c r="AMG319"/>
      <c r="AMH319"/>
      <c r="AMI319"/>
      <c r="AMJ319"/>
    </row>
    <row r="320" spans="1:1024" s="1" customFormat="1" x14ac:dyDescent="0.25">
      <c r="A320" s="10">
        <v>5249</v>
      </c>
      <c r="B320" s="10" t="s">
        <v>1872</v>
      </c>
      <c r="C320" s="10"/>
      <c r="D320" s="10"/>
      <c r="E320" s="10" t="s">
        <v>43</v>
      </c>
      <c r="F320" s="10" t="s">
        <v>129</v>
      </c>
      <c r="G320" s="10" t="s">
        <v>1873</v>
      </c>
      <c r="H320" s="10"/>
      <c r="I320" s="10" t="s">
        <v>47</v>
      </c>
      <c r="J320" s="10" t="s">
        <v>47</v>
      </c>
      <c r="K320" s="10" t="s">
        <v>48</v>
      </c>
      <c r="L320" s="10" t="s">
        <v>48</v>
      </c>
      <c r="M320" s="10" t="s">
        <v>132</v>
      </c>
      <c r="N320" s="10" t="s">
        <v>1874</v>
      </c>
      <c r="O320" s="10" t="s">
        <v>134</v>
      </c>
      <c r="P320" s="10"/>
      <c r="Q320" s="10" t="s">
        <v>42</v>
      </c>
      <c r="R320" s="10">
        <v>2560</v>
      </c>
      <c r="S320" s="10" t="s">
        <v>48</v>
      </c>
      <c r="T320" s="10"/>
      <c r="U320" s="10" t="s">
        <v>48</v>
      </c>
      <c r="V320" s="10"/>
      <c r="W320" s="10">
        <v>10.039999999999999</v>
      </c>
      <c r="X320" s="10">
        <v>0.53500000000000003</v>
      </c>
      <c r="Y320" s="10" t="s">
        <v>53</v>
      </c>
      <c r="Z320" s="10"/>
      <c r="AA320" s="10"/>
      <c r="AB320" s="10" t="s">
        <v>930</v>
      </c>
      <c r="AC320" s="10" t="s">
        <v>136</v>
      </c>
      <c r="AD320" s="10" t="s">
        <v>276</v>
      </c>
      <c r="AE320" s="10" t="s">
        <v>57</v>
      </c>
      <c r="AF320" s="10" t="s">
        <v>1875</v>
      </c>
      <c r="AG320" s="10" t="s">
        <v>1876</v>
      </c>
      <c r="AH320" s="10" t="s">
        <v>73</v>
      </c>
      <c r="AI320" s="11" t="str">
        <f t="shared" si="35"/>
        <v>Sim</v>
      </c>
      <c r="AJ320" s="12" t="str">
        <f t="shared" si="36"/>
        <v>Sim</v>
      </c>
      <c r="AK320" s="12" t="s">
        <v>188</v>
      </c>
      <c r="AL320" s="12" t="str">
        <f t="shared" si="37"/>
        <v>Sim</v>
      </c>
      <c r="AM320" s="12" t="str">
        <f t="shared" si="43"/>
        <v>7,5 m &lt; h &lt; 15 m</v>
      </c>
      <c r="AN320" s="12" t="str">
        <f t="shared" si="39"/>
        <v>Sim</v>
      </c>
      <c r="AO320" s="12" t="str">
        <f t="shared" si="40"/>
        <v>Pequena até 1 hm³</v>
      </c>
      <c r="ALU320"/>
      <c r="ALV320"/>
      <c r="ALW320"/>
      <c r="ALX320"/>
      <c r="ALY320"/>
      <c r="ALZ320"/>
      <c r="AMA320"/>
      <c r="AMB320"/>
      <c r="AMC320"/>
      <c r="AMD320"/>
      <c r="AME320"/>
      <c r="AMF320"/>
      <c r="AMG320"/>
      <c r="AMH320"/>
      <c r="AMI320"/>
      <c r="AMJ320"/>
    </row>
    <row r="321" spans="1:1024" s="1" customFormat="1" x14ac:dyDescent="0.25">
      <c r="A321" s="10">
        <v>5250</v>
      </c>
      <c r="B321" s="10" t="s">
        <v>1877</v>
      </c>
      <c r="C321" s="10"/>
      <c r="D321" s="10"/>
      <c r="E321" s="10" t="s">
        <v>43</v>
      </c>
      <c r="F321" s="10" t="s">
        <v>129</v>
      </c>
      <c r="G321" s="10" t="s">
        <v>1873</v>
      </c>
      <c r="H321" s="10"/>
      <c r="I321" s="10" t="s">
        <v>47</v>
      </c>
      <c r="J321" s="10" t="s">
        <v>47</v>
      </c>
      <c r="K321" s="10" t="s">
        <v>48</v>
      </c>
      <c r="L321" s="10" t="s">
        <v>48</v>
      </c>
      <c r="M321" s="10" t="s">
        <v>132</v>
      </c>
      <c r="N321" s="10" t="s">
        <v>1874</v>
      </c>
      <c r="O321" s="10" t="s">
        <v>134</v>
      </c>
      <c r="P321" s="10"/>
      <c r="Q321" s="10" t="s">
        <v>42</v>
      </c>
      <c r="R321" s="10">
        <v>2530</v>
      </c>
      <c r="S321" s="10" t="s">
        <v>48</v>
      </c>
      <c r="T321" s="10"/>
      <c r="U321" s="10" t="s">
        <v>48</v>
      </c>
      <c r="V321" s="10"/>
      <c r="W321" s="10">
        <v>6.88</v>
      </c>
      <c r="X321" s="10">
        <v>0.23499999999999999</v>
      </c>
      <c r="Y321" s="10" t="s">
        <v>53</v>
      </c>
      <c r="Z321" s="10"/>
      <c r="AA321" s="10"/>
      <c r="AB321" s="10" t="s">
        <v>930</v>
      </c>
      <c r="AC321" s="10" t="s">
        <v>136</v>
      </c>
      <c r="AD321" s="10" t="s">
        <v>276</v>
      </c>
      <c r="AE321" s="10" t="s">
        <v>57</v>
      </c>
      <c r="AF321" s="10" t="s">
        <v>1878</v>
      </c>
      <c r="AG321" s="10" t="s">
        <v>1879</v>
      </c>
      <c r="AH321" s="10" t="s">
        <v>73</v>
      </c>
      <c r="AI321" s="11" t="str">
        <f t="shared" si="35"/>
        <v>Sim</v>
      </c>
      <c r="AJ321" s="12" t="str">
        <f t="shared" si="36"/>
        <v>Sim</v>
      </c>
      <c r="AK321" s="12" t="s">
        <v>188</v>
      </c>
      <c r="AL321" s="12" t="str">
        <f t="shared" si="37"/>
        <v>Sim</v>
      </c>
      <c r="AM321" s="12" t="str">
        <f t="shared" si="43"/>
        <v>h &lt; 7,5 m</v>
      </c>
      <c r="AN321" s="12" t="str">
        <f t="shared" si="39"/>
        <v>Sim</v>
      </c>
      <c r="AO321" s="12" t="str">
        <f t="shared" si="40"/>
        <v>Pequena até 1 hm³</v>
      </c>
      <c r="ALU321"/>
      <c r="ALV321"/>
      <c r="ALW321"/>
      <c r="ALX321"/>
      <c r="ALY321"/>
      <c r="ALZ321"/>
      <c r="AMA321"/>
      <c r="AMB321"/>
      <c r="AMC321"/>
      <c r="AMD321"/>
      <c r="AME321"/>
      <c r="AMF321"/>
      <c r="AMG321"/>
      <c r="AMH321"/>
      <c r="AMI321"/>
      <c r="AMJ321"/>
    </row>
    <row r="322" spans="1:1024" s="1" customFormat="1" x14ac:dyDescent="0.25">
      <c r="A322" s="10">
        <v>20291</v>
      </c>
      <c r="B322" s="10" t="s">
        <v>200</v>
      </c>
      <c r="C322" s="10"/>
      <c r="D322" s="10"/>
      <c r="E322" s="10" t="s">
        <v>75</v>
      </c>
      <c r="F322" s="10" t="s">
        <v>63</v>
      </c>
      <c r="G322" s="10" t="s">
        <v>1880</v>
      </c>
      <c r="H322" s="10" t="s">
        <v>46</v>
      </c>
      <c r="I322" s="10" t="s">
        <v>47</v>
      </c>
      <c r="J322" s="10" t="s">
        <v>47</v>
      </c>
      <c r="K322" s="10" t="s">
        <v>48</v>
      </c>
      <c r="L322" s="10" t="s">
        <v>48</v>
      </c>
      <c r="M322" s="10" t="s">
        <v>49</v>
      </c>
      <c r="N322" s="10" t="s">
        <v>1881</v>
      </c>
      <c r="O322" s="10" t="s">
        <v>66</v>
      </c>
      <c r="P322" s="10" t="s">
        <v>1882</v>
      </c>
      <c r="Q322" s="10" t="s">
        <v>42</v>
      </c>
      <c r="R322" s="10" t="s">
        <v>1883</v>
      </c>
      <c r="S322" s="10" t="s">
        <v>48</v>
      </c>
      <c r="T322" s="10"/>
      <c r="U322" s="10" t="s">
        <v>48</v>
      </c>
      <c r="V322" s="10">
        <v>10</v>
      </c>
      <c r="W322" s="10"/>
      <c r="X322" s="10">
        <v>9.8000000000000004E-2</v>
      </c>
      <c r="Y322" s="10" t="s">
        <v>91</v>
      </c>
      <c r="Z322" s="10"/>
      <c r="AA322" s="10"/>
      <c r="AB322" s="10" t="s">
        <v>1884</v>
      </c>
      <c r="AC322" s="10" t="s">
        <v>69</v>
      </c>
      <c r="AD322" s="10" t="s">
        <v>1885</v>
      </c>
      <c r="AE322" s="10" t="s">
        <v>57</v>
      </c>
      <c r="AF322" s="10" t="s">
        <v>1886</v>
      </c>
      <c r="AG322" s="10" t="s">
        <v>1887</v>
      </c>
      <c r="AH322" s="10" t="s">
        <v>73</v>
      </c>
      <c r="AI322" s="11" t="str">
        <f t="shared" ref="AI322:AI385" si="44">IF(ISBLANK(R322),"Não","Sim")</f>
        <v>Sim</v>
      </c>
      <c r="AJ322" s="12" t="str">
        <f t="shared" ref="AJ322:AJ385" si="45">IF(ISBLANK(N322),"Não","Sim")</f>
        <v>Sim</v>
      </c>
      <c r="AK322" s="12" t="s">
        <v>188</v>
      </c>
      <c r="AL322" s="12" t="str">
        <f t="shared" ref="AL322:AL385" si="46">IF(AND(ISBLANK(V322),ISBLANK(W322)),"Não","Sim")</f>
        <v>Sim</v>
      </c>
      <c r="AM322" s="12" t="str">
        <f>IF(ISBLANK(V322),"Sem Informação",IF(V322&lt;=7.5,"h &lt; 7,5 m",IF(AND(V322&gt;7.5,V322&lt;=15),"7,5 m &lt; h &lt; 15 m",IF(AND(V322&gt;15,V322&lt;=30),"15 m &lt; h &lt; 30 m",IF(AND(V322&gt;30,V322&lt;=70),"30 m &lt; h &lt; 70 m",IF(AND(V322&gt;70,V322&lt;=100),"70 m &lt; h &lt; 100","h &gt; 100 m"))))))</f>
        <v>7,5 m &lt; h &lt; 15 m</v>
      </c>
      <c r="AN322" s="12" t="str">
        <f t="shared" ref="AN322:AN385" si="47">IF(ISBLANK(X322),"Não","Sim")</f>
        <v>Sim</v>
      </c>
      <c r="AO322" s="12" t="str">
        <f t="shared" ref="AO322:AO385" si="48">IF(AN322="Não","Sem Informação",IF(X322&lt;=1,"Pequena até 1 hm³",IF(AND(X322&gt;1,X322&lt;=3),"Pequena entre 1 e 3 hm³",IF(AND(X322&gt;3,X322&lt;=5),"Pequena entre 3 e 5 hm³",IF(AND(X322&gt;5,X322&lt;=75),"Média",IF(AND(X322&gt;75,X322&lt;=200),"Grande","Muito Grande"))))))</f>
        <v>Pequena até 1 hm³</v>
      </c>
      <c r="ALU322"/>
      <c r="ALV322"/>
      <c r="ALW322"/>
      <c r="ALX322"/>
      <c r="ALY322"/>
      <c r="ALZ322"/>
      <c r="AMA322"/>
      <c r="AMB322"/>
      <c r="AMC322"/>
      <c r="AMD322"/>
      <c r="AME322"/>
      <c r="AMF322"/>
      <c r="AMG322"/>
      <c r="AMH322"/>
      <c r="AMI322"/>
      <c r="AMJ322"/>
    </row>
    <row r="323" spans="1:1024" s="1" customFormat="1" x14ac:dyDescent="0.25">
      <c r="A323" s="10">
        <v>20292</v>
      </c>
      <c r="B323" s="10" t="s">
        <v>1888</v>
      </c>
      <c r="C323" s="10"/>
      <c r="D323" s="10"/>
      <c r="E323" s="10" t="s">
        <v>75</v>
      </c>
      <c r="F323" s="10" t="s">
        <v>63</v>
      </c>
      <c r="G323" s="10" t="s">
        <v>1880</v>
      </c>
      <c r="H323" s="10" t="s">
        <v>46</v>
      </c>
      <c r="I323" s="10" t="s">
        <v>47</v>
      </c>
      <c r="J323" s="10" t="s">
        <v>47</v>
      </c>
      <c r="K323" s="10" t="s">
        <v>48</v>
      </c>
      <c r="L323" s="10" t="s">
        <v>48</v>
      </c>
      <c r="M323" s="10" t="s">
        <v>49</v>
      </c>
      <c r="N323" s="10" t="s">
        <v>1881</v>
      </c>
      <c r="O323" s="10" t="s">
        <v>66</v>
      </c>
      <c r="P323" s="10" t="s">
        <v>1889</v>
      </c>
      <c r="Q323" s="10" t="s">
        <v>42</v>
      </c>
      <c r="R323" s="10" t="s">
        <v>1883</v>
      </c>
      <c r="S323" s="10" t="s">
        <v>48</v>
      </c>
      <c r="T323" s="10"/>
      <c r="U323" s="10" t="s">
        <v>48</v>
      </c>
      <c r="V323" s="10">
        <v>3</v>
      </c>
      <c r="W323" s="10"/>
      <c r="X323" s="10">
        <v>9.5000000000000001E-2</v>
      </c>
      <c r="Y323" s="10" t="s">
        <v>261</v>
      </c>
      <c r="Z323" s="10"/>
      <c r="AA323" s="10"/>
      <c r="AB323" s="10" t="s">
        <v>1884</v>
      </c>
      <c r="AC323" s="10" t="s">
        <v>69</v>
      </c>
      <c r="AD323" s="10" t="s">
        <v>1885</v>
      </c>
      <c r="AE323" s="10" t="s">
        <v>57</v>
      </c>
      <c r="AF323" s="10" t="s">
        <v>1890</v>
      </c>
      <c r="AG323" s="10" t="s">
        <v>1891</v>
      </c>
      <c r="AH323" s="10" t="s">
        <v>73</v>
      </c>
      <c r="AI323" s="11" t="str">
        <f t="shared" si="44"/>
        <v>Sim</v>
      </c>
      <c r="AJ323" s="12" t="str">
        <f t="shared" si="45"/>
        <v>Sim</v>
      </c>
      <c r="AK323" s="12" t="s">
        <v>188</v>
      </c>
      <c r="AL323" s="12" t="str">
        <f t="shared" si="46"/>
        <v>Sim</v>
      </c>
      <c r="AM323" s="12" t="str">
        <f>IF(ISBLANK(V323),"Sem Informação",IF(V323&lt;=7.5,"h &lt; 7,5 m",IF(AND(V323&gt;7.5,V323&lt;=15),"7,5 m &lt; h &lt; 15 m",IF(AND(V323&gt;15,V323&lt;=30),"15 m &lt; h &lt; 30 m",IF(AND(V323&gt;30,V323&lt;=70),"30 m &lt; h &lt; 70 m",IF(AND(V323&gt;70,V323&lt;=100),"70 m &lt; h &lt; 100","h &gt; 100 m"))))))</f>
        <v>h &lt; 7,5 m</v>
      </c>
      <c r="AN323" s="12" t="str">
        <f t="shared" si="47"/>
        <v>Sim</v>
      </c>
      <c r="AO323" s="12" t="str">
        <f t="shared" si="48"/>
        <v>Pequena até 1 hm³</v>
      </c>
      <c r="ALU323"/>
      <c r="ALV323"/>
      <c r="ALW323"/>
      <c r="ALX323"/>
      <c r="ALY323"/>
      <c r="ALZ323"/>
      <c r="AMA323"/>
      <c r="AMB323"/>
      <c r="AMC323"/>
      <c r="AMD323"/>
      <c r="AME323"/>
      <c r="AMF323"/>
      <c r="AMG323"/>
      <c r="AMH323"/>
      <c r="AMI323"/>
      <c r="AMJ323"/>
    </row>
    <row r="324" spans="1:1024" s="1" customFormat="1" x14ac:dyDescent="0.25">
      <c r="A324" s="10">
        <v>20330</v>
      </c>
      <c r="B324" s="10" t="s">
        <v>1892</v>
      </c>
      <c r="C324" s="10"/>
      <c r="D324" s="10"/>
      <c r="E324" s="10" t="s">
        <v>75</v>
      </c>
      <c r="F324" s="10" t="s">
        <v>63</v>
      </c>
      <c r="G324" s="10" t="s">
        <v>1880</v>
      </c>
      <c r="H324" s="10" t="s">
        <v>46</v>
      </c>
      <c r="I324" s="10" t="s">
        <v>47</v>
      </c>
      <c r="J324" s="10" t="s">
        <v>131</v>
      </c>
      <c r="K324" s="10" t="s">
        <v>48</v>
      </c>
      <c r="L324" s="10" t="s">
        <v>48</v>
      </c>
      <c r="M324" s="10" t="s">
        <v>49</v>
      </c>
      <c r="N324" s="10" t="s">
        <v>1893</v>
      </c>
      <c r="O324" s="10" t="s">
        <v>66</v>
      </c>
      <c r="P324" s="10" t="s">
        <v>1894</v>
      </c>
      <c r="Q324" s="10" t="s">
        <v>42</v>
      </c>
      <c r="R324" s="10" t="s">
        <v>1895</v>
      </c>
      <c r="S324" s="10" t="s">
        <v>48</v>
      </c>
      <c r="T324" s="10"/>
      <c r="U324" s="10" t="s">
        <v>48</v>
      </c>
      <c r="V324" s="10">
        <v>7</v>
      </c>
      <c r="W324" s="10"/>
      <c r="X324" s="10">
        <v>0.186</v>
      </c>
      <c r="Y324" s="10" t="s">
        <v>115</v>
      </c>
      <c r="Z324" s="10"/>
      <c r="AA324" s="10"/>
      <c r="AB324" s="10" t="s">
        <v>1896</v>
      </c>
      <c r="AC324" s="10" t="s">
        <v>69</v>
      </c>
      <c r="AD324" s="10" t="s">
        <v>206</v>
      </c>
      <c r="AE324" s="10" t="s">
        <v>57</v>
      </c>
      <c r="AF324" s="10" t="s">
        <v>1897</v>
      </c>
      <c r="AG324" s="10" t="s">
        <v>1898</v>
      </c>
      <c r="AH324" s="10" t="s">
        <v>73</v>
      </c>
      <c r="AI324" s="11" t="str">
        <f t="shared" si="44"/>
        <v>Sim</v>
      </c>
      <c r="AJ324" s="12" t="str">
        <f t="shared" si="45"/>
        <v>Sim</v>
      </c>
      <c r="AK324" s="12" t="s">
        <v>188</v>
      </c>
      <c r="AL324" s="12" t="str">
        <f t="shared" si="46"/>
        <v>Sim</v>
      </c>
      <c r="AM324" s="12" t="str">
        <f>IF(ISBLANK(V324),"Sem Informação",IF(V324&lt;=7.5,"h &lt; 7,5 m",IF(AND(V324&gt;7.5,V324&lt;=15),"7,5 m &lt; h &lt; 15 m",IF(AND(V324&gt;15,V324&lt;=30),"15 m &lt; h &lt; 30 m",IF(AND(V324&gt;30,V324&lt;=70),"30 m &lt; h &lt; 70 m",IF(AND(V324&gt;70,V324&lt;=100),"70 m &lt; h &lt; 100","h &gt; 100 m"))))))</f>
        <v>h &lt; 7,5 m</v>
      </c>
      <c r="AN324" s="12" t="str">
        <f t="shared" si="47"/>
        <v>Sim</v>
      </c>
      <c r="AO324" s="12" t="str">
        <f t="shared" si="48"/>
        <v>Pequena até 1 hm³</v>
      </c>
      <c r="ALU324"/>
      <c r="ALV324"/>
      <c r="ALW324"/>
      <c r="ALX324"/>
      <c r="ALY324"/>
      <c r="ALZ324"/>
      <c r="AMA324"/>
      <c r="AMB324"/>
      <c r="AMC324"/>
      <c r="AMD324"/>
      <c r="AME324"/>
      <c r="AMF324"/>
      <c r="AMG324"/>
      <c r="AMH324"/>
      <c r="AMI324"/>
      <c r="AMJ324"/>
    </row>
    <row r="325" spans="1:1024" s="1" customFormat="1" x14ac:dyDescent="0.25">
      <c r="A325" s="10">
        <v>541</v>
      </c>
      <c r="B325" s="10" t="s">
        <v>377</v>
      </c>
      <c r="C325" s="10"/>
      <c r="D325" s="10"/>
      <c r="E325" s="10" t="s">
        <v>230</v>
      </c>
      <c r="F325" s="10" t="s">
        <v>76</v>
      </c>
      <c r="G325" s="10" t="s">
        <v>1899</v>
      </c>
      <c r="H325" s="10" t="s">
        <v>46</v>
      </c>
      <c r="I325" s="10" t="s">
        <v>47</v>
      </c>
      <c r="J325" s="10" t="s">
        <v>47</v>
      </c>
      <c r="K325" s="10" t="s">
        <v>48</v>
      </c>
      <c r="L325" s="10" t="s">
        <v>48</v>
      </c>
      <c r="M325" s="10" t="s">
        <v>49</v>
      </c>
      <c r="N325" s="10" t="s">
        <v>1900</v>
      </c>
      <c r="O325" s="10" t="s">
        <v>79</v>
      </c>
      <c r="P325" s="10">
        <v>0</v>
      </c>
      <c r="Q325" s="10" t="s">
        <v>42</v>
      </c>
      <c r="R325" s="10" t="s">
        <v>1901</v>
      </c>
      <c r="S325" s="10" t="s">
        <v>48</v>
      </c>
      <c r="T325" s="10"/>
      <c r="U325" s="10" t="s">
        <v>48</v>
      </c>
      <c r="V325" s="10">
        <v>7.5</v>
      </c>
      <c r="W325" s="10">
        <v>4.5</v>
      </c>
      <c r="X325" s="10">
        <v>9.6000000000000002E-2</v>
      </c>
      <c r="Y325" s="10" t="s">
        <v>91</v>
      </c>
      <c r="Z325" s="10"/>
      <c r="AA325" s="10"/>
      <c r="AB325" s="10" t="s">
        <v>1902</v>
      </c>
      <c r="AC325" s="10" t="s">
        <v>56</v>
      </c>
      <c r="AD325" s="10"/>
      <c r="AE325" s="10" t="s">
        <v>57</v>
      </c>
      <c r="AF325" s="10" t="s">
        <v>1903</v>
      </c>
      <c r="AG325" s="10" t="s">
        <v>1904</v>
      </c>
      <c r="AH325" s="10" t="s">
        <v>73</v>
      </c>
      <c r="AI325" s="11" t="str">
        <f t="shared" si="44"/>
        <v>Sim</v>
      </c>
      <c r="AJ325" s="12" t="str">
        <f t="shared" si="45"/>
        <v>Sim</v>
      </c>
      <c r="AK325" s="12" t="s">
        <v>188</v>
      </c>
      <c r="AL325" s="12" t="str">
        <f t="shared" si="46"/>
        <v>Sim</v>
      </c>
      <c r="AM325" s="12" t="str">
        <f t="shared" ref="AM325:AM331" si="49">IF(ISBLANK(W325),"Sem Informação",IF(W325&lt;=7.5,"h &lt; 7,5 m",IF(AND(W325&gt;7.5,W325&lt;=15),"7,5 m &lt; h &lt; 15 m",IF(AND(W325&gt;15,W325&lt;=30),"15 m &lt; h &lt; 30 m",IF(AND(W325&gt;30,W325&lt;=70),"30 m &lt; h &lt; 70 m",IF(AND(W325&gt;70,W325&lt;=100),"70 m &lt; h &lt; 100","h &gt; 100 m"))))))</f>
        <v>h &lt; 7,5 m</v>
      </c>
      <c r="AN325" s="12" t="str">
        <f t="shared" si="47"/>
        <v>Sim</v>
      </c>
      <c r="AO325" s="12" t="str">
        <f t="shared" si="48"/>
        <v>Pequena até 1 hm³</v>
      </c>
      <c r="ALU325"/>
      <c r="ALV325"/>
      <c r="ALW325"/>
      <c r="ALX325"/>
      <c r="ALY325"/>
      <c r="ALZ325"/>
      <c r="AMA325"/>
      <c r="AMB325"/>
      <c r="AMC325"/>
      <c r="AMD325"/>
      <c r="AME325"/>
      <c r="AMF325"/>
      <c r="AMG325"/>
      <c r="AMH325"/>
      <c r="AMI325"/>
      <c r="AMJ325"/>
    </row>
    <row r="326" spans="1:1024" s="1" customFormat="1" x14ac:dyDescent="0.25">
      <c r="A326" s="10">
        <v>3790</v>
      </c>
      <c r="B326" s="10" t="s">
        <v>194</v>
      </c>
      <c r="C326" s="10"/>
      <c r="D326" s="10" t="s">
        <v>194</v>
      </c>
      <c r="E326" s="10" t="s">
        <v>230</v>
      </c>
      <c r="F326" s="10" t="s">
        <v>76</v>
      </c>
      <c r="G326" s="10" t="s">
        <v>1899</v>
      </c>
      <c r="H326" s="10" t="s">
        <v>46</v>
      </c>
      <c r="I326" s="10" t="s">
        <v>47</v>
      </c>
      <c r="J326" s="10" t="s">
        <v>47</v>
      </c>
      <c r="K326" s="10" t="s">
        <v>48</v>
      </c>
      <c r="L326" s="10" t="s">
        <v>48</v>
      </c>
      <c r="M326" s="10" t="s">
        <v>49</v>
      </c>
      <c r="N326" s="10" t="s">
        <v>1905</v>
      </c>
      <c r="O326" s="10" t="s">
        <v>79</v>
      </c>
      <c r="P326" s="10" t="s">
        <v>194</v>
      </c>
      <c r="Q326" s="10" t="s">
        <v>42</v>
      </c>
      <c r="R326" s="10" t="s">
        <v>1906</v>
      </c>
      <c r="S326" s="10" t="s">
        <v>48</v>
      </c>
      <c r="T326" s="10"/>
      <c r="U326" s="10" t="s">
        <v>48</v>
      </c>
      <c r="V326" s="10"/>
      <c r="W326" s="10">
        <v>4.5</v>
      </c>
      <c r="X326" s="10">
        <v>115.2</v>
      </c>
      <c r="Y326" s="10" t="s">
        <v>53</v>
      </c>
      <c r="Z326" s="10"/>
      <c r="AA326" s="10"/>
      <c r="AB326" s="10" t="s">
        <v>55</v>
      </c>
      <c r="AC326" s="10" t="s">
        <v>56</v>
      </c>
      <c r="AD326" s="10"/>
      <c r="AE326" s="10" t="s">
        <v>57</v>
      </c>
      <c r="AF326" s="10" t="s">
        <v>1907</v>
      </c>
      <c r="AG326" s="10" t="s">
        <v>1908</v>
      </c>
      <c r="AH326" s="10" t="s">
        <v>73</v>
      </c>
      <c r="AI326" s="11" t="str">
        <f t="shared" si="44"/>
        <v>Sim</v>
      </c>
      <c r="AJ326" s="12" t="str">
        <f t="shared" si="45"/>
        <v>Sim</v>
      </c>
      <c r="AK326" s="12" t="s">
        <v>188</v>
      </c>
      <c r="AL326" s="12" t="str">
        <f t="shared" si="46"/>
        <v>Sim</v>
      </c>
      <c r="AM326" s="12" t="str">
        <f t="shared" si="49"/>
        <v>h &lt; 7,5 m</v>
      </c>
      <c r="AN326" s="12" t="str">
        <f t="shared" si="47"/>
        <v>Sim</v>
      </c>
      <c r="AO326" s="12" t="str">
        <f t="shared" si="48"/>
        <v>Grande</v>
      </c>
      <c r="ALU326"/>
      <c r="ALV326"/>
      <c r="ALW326"/>
      <c r="ALX326"/>
      <c r="ALY326"/>
      <c r="ALZ326"/>
      <c r="AMA326"/>
      <c r="AMB326"/>
      <c r="AMC326"/>
      <c r="AMD326"/>
      <c r="AME326"/>
      <c r="AMF326"/>
      <c r="AMG326"/>
      <c r="AMH326"/>
      <c r="AMI326"/>
      <c r="AMJ326"/>
    </row>
    <row r="327" spans="1:1024" s="1" customFormat="1" x14ac:dyDescent="0.25">
      <c r="A327" s="10">
        <v>6068</v>
      </c>
      <c r="B327" s="10" t="s">
        <v>1909</v>
      </c>
      <c r="C327" s="10"/>
      <c r="D327" s="10"/>
      <c r="E327" s="10" t="s">
        <v>230</v>
      </c>
      <c r="F327" s="10" t="s">
        <v>76</v>
      </c>
      <c r="G327" s="10" t="s">
        <v>1899</v>
      </c>
      <c r="H327" s="10" t="s">
        <v>46</v>
      </c>
      <c r="I327" s="10" t="s">
        <v>47</v>
      </c>
      <c r="J327" s="10" t="s">
        <v>47</v>
      </c>
      <c r="K327" s="10" t="s">
        <v>48</v>
      </c>
      <c r="L327" s="10" t="s">
        <v>48</v>
      </c>
      <c r="M327" s="10" t="s">
        <v>49</v>
      </c>
      <c r="N327" s="10" t="s">
        <v>1910</v>
      </c>
      <c r="O327" s="10" t="s">
        <v>79</v>
      </c>
      <c r="P327" s="10"/>
      <c r="Q327" s="10" t="s">
        <v>42</v>
      </c>
      <c r="R327" s="10" t="s">
        <v>1911</v>
      </c>
      <c r="S327" s="10" t="s">
        <v>48</v>
      </c>
      <c r="T327" s="10"/>
      <c r="U327" s="10" t="s">
        <v>48</v>
      </c>
      <c r="V327" s="10"/>
      <c r="W327" s="10"/>
      <c r="X327" s="10"/>
      <c r="Y327" s="10" t="s">
        <v>53</v>
      </c>
      <c r="Z327" s="10"/>
      <c r="AA327" s="10"/>
      <c r="AB327" s="10" t="s">
        <v>1902</v>
      </c>
      <c r="AC327" s="10" t="s">
        <v>56</v>
      </c>
      <c r="AD327" s="10"/>
      <c r="AE327" s="10" t="s">
        <v>57</v>
      </c>
      <c r="AF327" s="10" t="s">
        <v>1912</v>
      </c>
      <c r="AG327" s="10" t="s">
        <v>1913</v>
      </c>
      <c r="AH327" s="10" t="s">
        <v>60</v>
      </c>
      <c r="AI327" s="11" t="str">
        <f t="shared" si="44"/>
        <v>Sim</v>
      </c>
      <c r="AJ327" s="12" t="str">
        <f t="shared" si="45"/>
        <v>Sim</v>
      </c>
      <c r="AK327" s="12" t="s">
        <v>188</v>
      </c>
      <c r="AL327" s="12" t="str">
        <f t="shared" si="46"/>
        <v>Não</v>
      </c>
      <c r="AM327" s="12" t="str">
        <f t="shared" si="49"/>
        <v>Sem Informação</v>
      </c>
      <c r="AN327" s="12" t="str">
        <f t="shared" si="47"/>
        <v>Não</v>
      </c>
      <c r="AO327" s="12" t="str">
        <f t="shared" si="48"/>
        <v>Sem Informação</v>
      </c>
      <c r="ALU327"/>
      <c r="ALV327"/>
      <c r="ALW327"/>
      <c r="ALX327"/>
      <c r="ALY327"/>
      <c r="ALZ327"/>
      <c r="AMA327"/>
      <c r="AMB327"/>
      <c r="AMC327"/>
      <c r="AMD327"/>
      <c r="AME327"/>
      <c r="AMF327"/>
      <c r="AMG327"/>
      <c r="AMH327"/>
      <c r="AMI327"/>
      <c r="AMJ327"/>
    </row>
    <row r="328" spans="1:1024" s="1" customFormat="1" x14ac:dyDescent="0.25">
      <c r="A328" s="10">
        <v>19440</v>
      </c>
      <c r="B328" s="10" t="s">
        <v>1914</v>
      </c>
      <c r="C328" s="10"/>
      <c r="D328" s="10" t="s">
        <v>1915</v>
      </c>
      <c r="E328" s="10" t="s">
        <v>154</v>
      </c>
      <c r="F328" s="10" t="s">
        <v>99</v>
      </c>
      <c r="G328" s="10" t="s">
        <v>1916</v>
      </c>
      <c r="H328" s="10" t="s">
        <v>46</v>
      </c>
      <c r="I328" s="10" t="s">
        <v>47</v>
      </c>
      <c r="J328" s="10" t="s">
        <v>131</v>
      </c>
      <c r="K328" s="10" t="s">
        <v>48</v>
      </c>
      <c r="L328" s="10" t="s">
        <v>48</v>
      </c>
      <c r="M328" s="10" t="s">
        <v>49</v>
      </c>
      <c r="N328" s="10" t="s">
        <v>1915</v>
      </c>
      <c r="O328" s="10" t="s">
        <v>103</v>
      </c>
      <c r="P328" s="10" t="s">
        <v>1917</v>
      </c>
      <c r="Q328" s="10" t="s">
        <v>42</v>
      </c>
      <c r="R328" s="10" t="s">
        <v>1918</v>
      </c>
      <c r="S328" s="10" t="s">
        <v>48</v>
      </c>
      <c r="T328" s="10"/>
      <c r="U328" s="10" t="s">
        <v>48</v>
      </c>
      <c r="V328" s="10">
        <v>3.5</v>
      </c>
      <c r="W328" s="10">
        <v>3.5</v>
      </c>
      <c r="X328" s="10">
        <v>5.0000000000000001E-3</v>
      </c>
      <c r="Y328" s="10" t="s">
        <v>53</v>
      </c>
      <c r="Z328" s="10"/>
      <c r="AA328" s="10"/>
      <c r="AB328" s="10" t="s">
        <v>1919</v>
      </c>
      <c r="AC328" s="10" t="s">
        <v>69</v>
      </c>
      <c r="AD328" s="10" t="s">
        <v>253</v>
      </c>
      <c r="AE328" s="10" t="s">
        <v>57</v>
      </c>
      <c r="AF328" s="10" t="s">
        <v>1920</v>
      </c>
      <c r="AG328" s="10" t="s">
        <v>1921</v>
      </c>
      <c r="AH328" s="10" t="s">
        <v>73</v>
      </c>
      <c r="AI328" s="11" t="str">
        <f t="shared" si="44"/>
        <v>Sim</v>
      </c>
      <c r="AJ328" s="12" t="str">
        <f t="shared" si="45"/>
        <v>Sim</v>
      </c>
      <c r="AK328" s="12" t="s">
        <v>188</v>
      </c>
      <c r="AL328" s="12" t="str">
        <f t="shared" si="46"/>
        <v>Sim</v>
      </c>
      <c r="AM328" s="12" t="str">
        <f t="shared" si="49"/>
        <v>h &lt; 7,5 m</v>
      </c>
      <c r="AN328" s="12" t="str">
        <f t="shared" si="47"/>
        <v>Sim</v>
      </c>
      <c r="AO328" s="12" t="str">
        <f t="shared" si="48"/>
        <v>Pequena até 1 hm³</v>
      </c>
      <c r="ALU328"/>
      <c r="ALV328"/>
      <c r="ALW328"/>
      <c r="ALX328"/>
      <c r="ALY328"/>
      <c r="ALZ328"/>
      <c r="AMA328"/>
      <c r="AMB328"/>
      <c r="AMC328"/>
      <c r="AMD328"/>
      <c r="AME328"/>
      <c r="AMF328"/>
      <c r="AMG328"/>
      <c r="AMH328"/>
      <c r="AMI328"/>
      <c r="AMJ328"/>
    </row>
    <row r="329" spans="1:1024" s="1" customFormat="1" x14ac:dyDescent="0.25">
      <c r="A329" s="10">
        <v>460</v>
      </c>
      <c r="B329" s="10" t="s">
        <v>1922</v>
      </c>
      <c r="C329" s="10"/>
      <c r="D329" s="10"/>
      <c r="E329" s="10" t="s">
        <v>43</v>
      </c>
      <c r="F329" s="10" t="s">
        <v>86</v>
      </c>
      <c r="G329" s="10" t="s">
        <v>1923</v>
      </c>
      <c r="H329" s="10" t="s">
        <v>46</v>
      </c>
      <c r="I329" s="10" t="s">
        <v>47</v>
      </c>
      <c r="J329" s="10" t="s">
        <v>47</v>
      </c>
      <c r="K329" s="10" t="s">
        <v>48</v>
      </c>
      <c r="L329" s="10" t="s">
        <v>48</v>
      </c>
      <c r="M329" s="10" t="s">
        <v>49</v>
      </c>
      <c r="N329" s="10" t="s">
        <v>1924</v>
      </c>
      <c r="O329" s="10" t="s">
        <v>89</v>
      </c>
      <c r="P329" s="10">
        <v>0</v>
      </c>
      <c r="Q329" s="10" t="s">
        <v>42</v>
      </c>
      <c r="R329" s="10" t="s">
        <v>1925</v>
      </c>
      <c r="S329" s="10" t="s">
        <v>48</v>
      </c>
      <c r="T329" s="10"/>
      <c r="U329" s="10" t="s">
        <v>48</v>
      </c>
      <c r="V329" s="10">
        <v>8</v>
      </c>
      <c r="W329" s="10">
        <v>8</v>
      </c>
      <c r="X329" s="10">
        <v>0.35799999999999998</v>
      </c>
      <c r="Y329" s="10" t="s">
        <v>91</v>
      </c>
      <c r="Z329" s="10"/>
      <c r="AA329" s="10"/>
      <c r="AB329" s="10" t="s">
        <v>1926</v>
      </c>
      <c r="AC329" s="10" t="s">
        <v>94</v>
      </c>
      <c r="AD329" s="10" t="s">
        <v>143</v>
      </c>
      <c r="AE329" s="10" t="s">
        <v>57</v>
      </c>
      <c r="AF329" s="10" t="s">
        <v>1927</v>
      </c>
      <c r="AG329" s="10" t="s">
        <v>1928</v>
      </c>
      <c r="AH329" s="10" t="s">
        <v>73</v>
      </c>
      <c r="AI329" s="11" t="str">
        <f t="shared" si="44"/>
        <v>Sim</v>
      </c>
      <c r="AJ329" s="12" t="str">
        <f t="shared" si="45"/>
        <v>Sim</v>
      </c>
      <c r="AK329" s="12" t="s">
        <v>188</v>
      </c>
      <c r="AL329" s="12" t="str">
        <f t="shared" si="46"/>
        <v>Sim</v>
      </c>
      <c r="AM329" s="12" t="str">
        <f t="shared" si="49"/>
        <v>7,5 m &lt; h &lt; 15 m</v>
      </c>
      <c r="AN329" s="12" t="str">
        <f t="shared" si="47"/>
        <v>Sim</v>
      </c>
      <c r="AO329" s="12" t="str">
        <f t="shared" si="48"/>
        <v>Pequena até 1 hm³</v>
      </c>
      <c r="ALU329"/>
      <c r="ALV329"/>
      <c r="ALW329"/>
      <c r="ALX329"/>
      <c r="ALY329"/>
      <c r="ALZ329"/>
      <c r="AMA329"/>
      <c r="AMB329"/>
      <c r="AMC329"/>
      <c r="AMD329"/>
      <c r="AME329"/>
      <c r="AMF329"/>
      <c r="AMG329"/>
      <c r="AMH329"/>
      <c r="AMI329"/>
      <c r="AMJ329"/>
    </row>
    <row r="330" spans="1:1024" s="1" customFormat="1" x14ac:dyDescent="0.25">
      <c r="A330" s="10">
        <v>6835</v>
      </c>
      <c r="B330" s="10" t="s">
        <v>538</v>
      </c>
      <c r="C330" s="10"/>
      <c r="D330" s="10"/>
      <c r="E330" s="10" t="s">
        <v>54</v>
      </c>
      <c r="F330" s="10" t="s">
        <v>76</v>
      </c>
      <c r="G330" s="10" t="s">
        <v>1929</v>
      </c>
      <c r="H330" s="10"/>
      <c r="I330" s="10" t="s">
        <v>47</v>
      </c>
      <c r="J330" s="10" t="s">
        <v>47</v>
      </c>
      <c r="K330" s="10" t="s">
        <v>48</v>
      </c>
      <c r="L330" s="10" t="s">
        <v>48</v>
      </c>
      <c r="M330" s="10" t="s">
        <v>132</v>
      </c>
      <c r="N330" s="10" t="s">
        <v>540</v>
      </c>
      <c r="O330" s="10" t="s">
        <v>79</v>
      </c>
      <c r="P330" s="10"/>
      <c r="Q330" s="10" t="s">
        <v>42</v>
      </c>
      <c r="R330" s="10" t="s">
        <v>1930</v>
      </c>
      <c r="S330" s="10" t="s">
        <v>48</v>
      </c>
      <c r="T330" s="10"/>
      <c r="U330" s="10" t="s">
        <v>48</v>
      </c>
      <c r="V330" s="10"/>
      <c r="W330" s="10"/>
      <c r="X330" s="10">
        <v>3.0000000000000001E-3</v>
      </c>
      <c r="Y330" s="10" t="s">
        <v>53</v>
      </c>
      <c r="Z330" s="10"/>
      <c r="AA330" s="10"/>
      <c r="AB330" s="10" t="s">
        <v>55</v>
      </c>
      <c r="AC330" s="10" t="s">
        <v>81</v>
      </c>
      <c r="AD330" s="10"/>
      <c r="AE330" s="10" t="s">
        <v>57</v>
      </c>
      <c r="AF330" s="10" t="s">
        <v>1931</v>
      </c>
      <c r="AG330" s="10" t="s">
        <v>1932</v>
      </c>
      <c r="AH330" s="10" t="s">
        <v>60</v>
      </c>
      <c r="AI330" s="11" t="str">
        <f t="shared" si="44"/>
        <v>Sim</v>
      </c>
      <c r="AJ330" s="12" t="str">
        <f t="shared" si="45"/>
        <v>Sim</v>
      </c>
      <c r="AK330" s="12" t="s">
        <v>188</v>
      </c>
      <c r="AL330" s="12" t="str">
        <f t="shared" si="46"/>
        <v>Não</v>
      </c>
      <c r="AM330" s="12" t="str">
        <f t="shared" si="49"/>
        <v>Sem Informação</v>
      </c>
      <c r="AN330" s="12" t="str">
        <f t="shared" si="47"/>
        <v>Sim</v>
      </c>
      <c r="AO330" s="12" t="str">
        <f t="shared" si="48"/>
        <v>Pequena até 1 hm³</v>
      </c>
      <c r="ALU330"/>
      <c r="ALV330"/>
      <c r="ALW330"/>
      <c r="ALX330"/>
      <c r="ALY330"/>
      <c r="ALZ330"/>
      <c r="AMA330"/>
      <c r="AMB330"/>
      <c r="AMC330"/>
      <c r="AMD330"/>
      <c r="AME330"/>
      <c r="AMF330"/>
      <c r="AMG330"/>
      <c r="AMH330"/>
      <c r="AMI330"/>
      <c r="AMJ330"/>
    </row>
    <row r="331" spans="1:1024" s="1" customFormat="1" x14ac:dyDescent="0.25">
      <c r="A331" s="10">
        <v>6837</v>
      </c>
      <c r="B331" s="10" t="s">
        <v>189</v>
      </c>
      <c r="C331" s="10"/>
      <c r="D331" s="10"/>
      <c r="E331" s="10" t="s">
        <v>54</v>
      </c>
      <c r="F331" s="10" t="s">
        <v>76</v>
      </c>
      <c r="G331" s="10" t="s">
        <v>1929</v>
      </c>
      <c r="H331" s="10"/>
      <c r="I331" s="10" t="s">
        <v>47</v>
      </c>
      <c r="J331" s="10" t="s">
        <v>47</v>
      </c>
      <c r="K331" s="10" t="s">
        <v>48</v>
      </c>
      <c r="L331" s="10" t="s">
        <v>48</v>
      </c>
      <c r="M331" s="10" t="s">
        <v>132</v>
      </c>
      <c r="N331" s="10" t="s">
        <v>540</v>
      </c>
      <c r="O331" s="10" t="s">
        <v>79</v>
      </c>
      <c r="P331" s="10"/>
      <c r="Q331" s="10" t="s">
        <v>42</v>
      </c>
      <c r="R331" s="10" t="s">
        <v>1933</v>
      </c>
      <c r="S331" s="10" t="s">
        <v>48</v>
      </c>
      <c r="T331" s="10"/>
      <c r="U331" s="10" t="s">
        <v>48</v>
      </c>
      <c r="V331" s="10"/>
      <c r="W331" s="10"/>
      <c r="X331" s="10"/>
      <c r="Y331" s="10" t="s">
        <v>53</v>
      </c>
      <c r="Z331" s="10"/>
      <c r="AA331" s="10"/>
      <c r="AB331" s="10" t="s">
        <v>55</v>
      </c>
      <c r="AC331" s="10" t="s">
        <v>81</v>
      </c>
      <c r="AD331" s="10"/>
      <c r="AE331" s="10" t="s">
        <v>57</v>
      </c>
      <c r="AF331" s="10" t="s">
        <v>1934</v>
      </c>
      <c r="AG331" s="10" t="s">
        <v>1935</v>
      </c>
      <c r="AH331" s="10" t="s">
        <v>60</v>
      </c>
      <c r="AI331" s="11" t="str">
        <f t="shared" si="44"/>
        <v>Sim</v>
      </c>
      <c r="AJ331" s="12" t="str">
        <f t="shared" si="45"/>
        <v>Sim</v>
      </c>
      <c r="AK331" s="12" t="s">
        <v>188</v>
      </c>
      <c r="AL331" s="12" t="str">
        <f t="shared" si="46"/>
        <v>Não</v>
      </c>
      <c r="AM331" s="12" t="str">
        <f t="shared" si="49"/>
        <v>Sem Informação</v>
      </c>
      <c r="AN331" s="12" t="str">
        <f t="shared" si="47"/>
        <v>Não</v>
      </c>
      <c r="AO331" s="12" t="str">
        <f t="shared" si="48"/>
        <v>Sem Informação</v>
      </c>
      <c r="ALU331"/>
      <c r="ALV331"/>
      <c r="ALW331"/>
      <c r="ALX331"/>
      <c r="ALY331"/>
      <c r="ALZ331"/>
      <c r="AMA331"/>
      <c r="AMB331"/>
      <c r="AMC331"/>
      <c r="AMD331"/>
      <c r="AME331"/>
      <c r="AMF331"/>
      <c r="AMG331"/>
      <c r="AMH331"/>
      <c r="AMI331"/>
      <c r="AMJ331"/>
    </row>
    <row r="332" spans="1:1024" s="1" customFormat="1" x14ac:dyDescent="0.25">
      <c r="A332" s="10">
        <v>1176</v>
      </c>
      <c r="B332" s="10" t="s">
        <v>1936</v>
      </c>
      <c r="C332" s="10"/>
      <c r="D332" s="10"/>
      <c r="E332" s="10" t="s">
        <v>54</v>
      </c>
      <c r="F332" s="10" t="s">
        <v>76</v>
      </c>
      <c r="G332" s="10" t="s">
        <v>1937</v>
      </c>
      <c r="H332" s="10"/>
      <c r="I332" s="10" t="s">
        <v>47</v>
      </c>
      <c r="J332" s="10" t="s">
        <v>47</v>
      </c>
      <c r="K332" s="10" t="s">
        <v>48</v>
      </c>
      <c r="L332" s="10" t="s">
        <v>48</v>
      </c>
      <c r="M332" s="10" t="s">
        <v>132</v>
      </c>
      <c r="N332" s="10" t="s">
        <v>1938</v>
      </c>
      <c r="O332" s="10" t="s">
        <v>79</v>
      </c>
      <c r="P332" s="10">
        <v>0</v>
      </c>
      <c r="Q332" s="10" t="s">
        <v>42</v>
      </c>
      <c r="R332" s="10" t="s">
        <v>1939</v>
      </c>
      <c r="S332" s="10" t="s">
        <v>48</v>
      </c>
      <c r="T332" s="10"/>
      <c r="U332" s="10" t="s">
        <v>48</v>
      </c>
      <c r="V332" s="10">
        <v>4</v>
      </c>
      <c r="W332" s="10"/>
      <c r="X332" s="10">
        <v>0.14699999999999999</v>
      </c>
      <c r="Y332" s="10" t="s">
        <v>53</v>
      </c>
      <c r="Z332" s="10"/>
      <c r="AA332" s="10"/>
      <c r="AB332" s="10" t="s">
        <v>55</v>
      </c>
      <c r="AC332" s="10" t="s">
        <v>445</v>
      </c>
      <c r="AD332" s="10"/>
      <c r="AE332" s="10" t="s">
        <v>57</v>
      </c>
      <c r="AF332" s="10" t="s">
        <v>1940</v>
      </c>
      <c r="AG332" s="10" t="s">
        <v>1941</v>
      </c>
      <c r="AH332" s="10" t="s">
        <v>73</v>
      </c>
      <c r="AI332" s="11" t="str">
        <f t="shared" si="44"/>
        <v>Sim</v>
      </c>
      <c r="AJ332" s="12" t="str">
        <f t="shared" si="45"/>
        <v>Sim</v>
      </c>
      <c r="AK332" s="12" t="s">
        <v>188</v>
      </c>
      <c r="AL332" s="12" t="str">
        <f t="shared" si="46"/>
        <v>Sim</v>
      </c>
      <c r="AM332" s="12" t="str">
        <f>IF(ISBLANK(V332),"Sem Informação",IF(V332&lt;=7.5,"h &lt; 7,5 m",IF(AND(V332&gt;7.5,V332&lt;=15),"7,5 m &lt; h &lt; 15 m",IF(AND(V332&gt;15,V332&lt;=30),"15 m &lt; h &lt; 30 m",IF(AND(V332&gt;30,V332&lt;=70),"30 m &lt; h &lt; 70 m",IF(AND(V332&gt;70,V332&lt;=100),"70 m &lt; h &lt; 100","h &gt; 100 m"))))))</f>
        <v>h &lt; 7,5 m</v>
      </c>
      <c r="AN332" s="12" t="str">
        <f t="shared" si="47"/>
        <v>Sim</v>
      </c>
      <c r="AO332" s="12" t="str">
        <f t="shared" si="48"/>
        <v>Pequena até 1 hm³</v>
      </c>
      <c r="ALU332"/>
      <c r="ALV332"/>
      <c r="ALW332"/>
      <c r="ALX332"/>
      <c r="ALY332"/>
      <c r="ALZ332"/>
      <c r="AMA332"/>
      <c r="AMB332"/>
      <c r="AMC332"/>
      <c r="AMD332"/>
      <c r="AME332"/>
      <c r="AMF332"/>
      <c r="AMG332"/>
      <c r="AMH332"/>
      <c r="AMI332"/>
      <c r="AMJ332"/>
    </row>
    <row r="333" spans="1:1024" s="1" customFormat="1" x14ac:dyDescent="0.25">
      <c r="A333" s="10">
        <v>2004</v>
      </c>
      <c r="B333" s="10" t="s">
        <v>1942</v>
      </c>
      <c r="C333" s="10"/>
      <c r="D333" s="10"/>
      <c r="E333" s="10" t="s">
        <v>75</v>
      </c>
      <c r="F333" s="10" t="s">
        <v>580</v>
      </c>
      <c r="G333" s="10" t="s">
        <v>1943</v>
      </c>
      <c r="H333" s="10"/>
      <c r="I333" s="10" t="s">
        <v>47</v>
      </c>
      <c r="J333" s="10" t="s">
        <v>131</v>
      </c>
      <c r="K333" s="10" t="s">
        <v>48</v>
      </c>
      <c r="L333" s="10" t="s">
        <v>48</v>
      </c>
      <c r="M333" s="10" t="s">
        <v>132</v>
      </c>
      <c r="N333" s="10" t="s">
        <v>1944</v>
      </c>
      <c r="O333" s="10" t="s">
        <v>583</v>
      </c>
      <c r="P333" s="10">
        <v>160</v>
      </c>
      <c r="Q333" s="10" t="s">
        <v>42</v>
      </c>
      <c r="R333" s="10" t="s">
        <v>1945</v>
      </c>
      <c r="S333" s="10" t="s">
        <v>48</v>
      </c>
      <c r="T333" s="10"/>
      <c r="U333" s="10" t="s">
        <v>48</v>
      </c>
      <c r="V333" s="10">
        <v>21.35</v>
      </c>
      <c r="W333" s="10">
        <v>16.21</v>
      </c>
      <c r="X333" s="10">
        <v>2.35</v>
      </c>
      <c r="Y333" s="10" t="s">
        <v>91</v>
      </c>
      <c r="Z333" s="10" t="s">
        <v>54</v>
      </c>
      <c r="AA333" s="10"/>
      <c r="AB333" s="10" t="s">
        <v>1946</v>
      </c>
      <c r="AC333" s="10" t="s">
        <v>81</v>
      </c>
      <c r="AD333" s="10" t="s">
        <v>1947</v>
      </c>
      <c r="AE333" s="10" t="s">
        <v>57</v>
      </c>
      <c r="AF333" s="10" t="s">
        <v>1948</v>
      </c>
      <c r="AG333" s="10" t="s">
        <v>1949</v>
      </c>
      <c r="AH333" s="10" t="s">
        <v>73</v>
      </c>
      <c r="AI333" s="11" t="str">
        <f t="shared" si="44"/>
        <v>Sim</v>
      </c>
      <c r="AJ333" s="12" t="str">
        <f t="shared" si="45"/>
        <v>Sim</v>
      </c>
      <c r="AK333" s="12" t="s">
        <v>188</v>
      </c>
      <c r="AL333" s="12" t="str">
        <f t="shared" si="46"/>
        <v>Sim</v>
      </c>
      <c r="AM333" s="12" t="str">
        <f>IF(ISBLANK(W333),"Sem Informação",IF(W333&lt;=7.5,"h &lt; 7,5 m",IF(AND(W333&gt;7.5,W333&lt;=15),"7,5 m &lt; h &lt; 15 m",IF(AND(W333&gt;15,W333&lt;=30),"15 m &lt; h &lt; 30 m",IF(AND(W333&gt;30,W333&lt;=70),"30 m &lt; h &lt; 70 m",IF(AND(W333&gt;70,W333&lt;=100),"70 m &lt; h &lt; 100","h &gt; 100 m"))))))</f>
        <v>15 m &lt; h &lt; 30 m</v>
      </c>
      <c r="AN333" s="12" t="str">
        <f t="shared" si="47"/>
        <v>Sim</v>
      </c>
      <c r="AO333" s="12" t="str">
        <f t="shared" si="48"/>
        <v>Pequena entre 1 e 3 hm³</v>
      </c>
      <c r="ALU333"/>
      <c r="ALV333"/>
      <c r="ALW333"/>
      <c r="ALX333"/>
      <c r="ALY333"/>
      <c r="ALZ333"/>
      <c r="AMA333"/>
      <c r="AMB333"/>
      <c r="AMC333"/>
      <c r="AMD333"/>
      <c r="AME333"/>
      <c r="AMF333"/>
      <c r="AMG333"/>
      <c r="AMH333"/>
      <c r="AMI333"/>
      <c r="AMJ333"/>
    </row>
    <row r="334" spans="1:1024" s="1" customFormat="1" x14ac:dyDescent="0.25">
      <c r="A334" s="10">
        <v>3853</v>
      </c>
      <c r="B334" s="10" t="s">
        <v>1950</v>
      </c>
      <c r="C334" s="10"/>
      <c r="D334" s="10" t="s">
        <v>194</v>
      </c>
      <c r="E334" s="10" t="s">
        <v>230</v>
      </c>
      <c r="F334" s="10" t="s">
        <v>76</v>
      </c>
      <c r="G334" s="10" t="s">
        <v>1951</v>
      </c>
      <c r="H334" s="10" t="s">
        <v>46</v>
      </c>
      <c r="I334" s="10" t="s">
        <v>47</v>
      </c>
      <c r="J334" s="10" t="s">
        <v>47</v>
      </c>
      <c r="K334" s="10" t="s">
        <v>48</v>
      </c>
      <c r="L334" s="10" t="s">
        <v>48</v>
      </c>
      <c r="M334" s="10" t="s">
        <v>49</v>
      </c>
      <c r="N334" s="10" t="s">
        <v>1950</v>
      </c>
      <c r="O334" s="10" t="s">
        <v>79</v>
      </c>
      <c r="P334" s="10"/>
      <c r="Q334" s="10" t="s">
        <v>42</v>
      </c>
      <c r="R334" s="10" t="s">
        <v>1952</v>
      </c>
      <c r="S334" s="10" t="s">
        <v>48</v>
      </c>
      <c r="T334" s="10"/>
      <c r="U334" s="10" t="s">
        <v>48</v>
      </c>
      <c r="V334" s="10"/>
      <c r="W334" s="10">
        <v>4</v>
      </c>
      <c r="X334" s="10">
        <v>1.4999999999999999E-2</v>
      </c>
      <c r="Y334" s="10" t="s">
        <v>53</v>
      </c>
      <c r="Z334" s="10"/>
      <c r="AA334" s="10"/>
      <c r="AB334" s="10" t="s">
        <v>1953</v>
      </c>
      <c r="AC334" s="10" t="s">
        <v>81</v>
      </c>
      <c r="AD334" s="10"/>
      <c r="AE334" s="10" t="s">
        <v>57</v>
      </c>
      <c r="AF334" s="10" t="s">
        <v>1954</v>
      </c>
      <c r="AG334" s="10" t="s">
        <v>1955</v>
      </c>
      <c r="AH334" s="10" t="s">
        <v>73</v>
      </c>
      <c r="AI334" s="11" t="str">
        <f t="shared" si="44"/>
        <v>Sim</v>
      </c>
      <c r="AJ334" s="12" t="str">
        <f t="shared" si="45"/>
        <v>Sim</v>
      </c>
      <c r="AK334" s="12" t="s">
        <v>188</v>
      </c>
      <c r="AL334" s="12" t="str">
        <f t="shared" si="46"/>
        <v>Sim</v>
      </c>
      <c r="AM334" s="12" t="str">
        <f>IF(ISBLANK(W334),"Sem Informação",IF(W334&lt;=7.5,"h &lt; 7,5 m",IF(AND(W334&gt;7.5,W334&lt;=15),"7,5 m &lt; h &lt; 15 m",IF(AND(W334&gt;15,W334&lt;=30),"15 m &lt; h &lt; 30 m",IF(AND(W334&gt;30,W334&lt;=70),"30 m &lt; h &lt; 70 m",IF(AND(W334&gt;70,W334&lt;=100),"70 m &lt; h &lt; 100","h &gt; 100 m"))))))</f>
        <v>h &lt; 7,5 m</v>
      </c>
      <c r="AN334" s="12" t="str">
        <f t="shared" si="47"/>
        <v>Sim</v>
      </c>
      <c r="AO334" s="12" t="str">
        <f t="shared" si="48"/>
        <v>Pequena até 1 hm³</v>
      </c>
      <c r="ALU334"/>
      <c r="ALV334"/>
      <c r="ALW334"/>
      <c r="ALX334"/>
      <c r="ALY334"/>
      <c r="ALZ334"/>
      <c r="AMA334"/>
      <c r="AMB334"/>
      <c r="AMC334"/>
      <c r="AMD334"/>
      <c r="AME334"/>
      <c r="AMF334"/>
      <c r="AMG334"/>
      <c r="AMH334"/>
      <c r="AMI334"/>
      <c r="AMJ334"/>
    </row>
    <row r="335" spans="1:1024" s="1" customFormat="1" x14ac:dyDescent="0.25">
      <c r="A335" s="10">
        <v>19530</v>
      </c>
      <c r="B335" s="10" t="s">
        <v>1956</v>
      </c>
      <c r="C335" s="10"/>
      <c r="D335" s="10"/>
      <c r="E335" s="10" t="s">
        <v>230</v>
      </c>
      <c r="F335" s="10" t="s">
        <v>76</v>
      </c>
      <c r="G335" s="10" t="s">
        <v>1951</v>
      </c>
      <c r="H335" s="10" t="s">
        <v>46</v>
      </c>
      <c r="I335" s="10" t="s">
        <v>47</v>
      </c>
      <c r="J335" s="10" t="s">
        <v>47</v>
      </c>
      <c r="K335" s="10" t="s">
        <v>48</v>
      </c>
      <c r="L335" s="10" t="s">
        <v>48</v>
      </c>
      <c r="M335" s="10" t="s">
        <v>49</v>
      </c>
      <c r="N335" s="10" t="s">
        <v>1957</v>
      </c>
      <c r="O335" s="10" t="s">
        <v>79</v>
      </c>
      <c r="P335" s="10"/>
      <c r="Q335" s="10" t="s">
        <v>42</v>
      </c>
      <c r="R335" s="10" t="s">
        <v>1958</v>
      </c>
      <c r="S335" s="10" t="s">
        <v>48</v>
      </c>
      <c r="T335" s="10"/>
      <c r="U335" s="10" t="s">
        <v>48</v>
      </c>
      <c r="V335" s="10">
        <v>4.8</v>
      </c>
      <c r="W335" s="10"/>
      <c r="X335" s="10"/>
      <c r="Y335" s="10" t="s">
        <v>53</v>
      </c>
      <c r="Z335" s="10"/>
      <c r="AA335" s="10"/>
      <c r="AB335" s="10" t="s">
        <v>1959</v>
      </c>
      <c r="AC335" s="10" t="s">
        <v>81</v>
      </c>
      <c r="AD335" s="10"/>
      <c r="AE335" s="10" t="s">
        <v>57</v>
      </c>
      <c r="AF335" s="10" t="s">
        <v>1960</v>
      </c>
      <c r="AG335" s="10" t="s">
        <v>1961</v>
      </c>
      <c r="AH335" s="10" t="s">
        <v>60</v>
      </c>
      <c r="AI335" s="11" t="str">
        <f t="shared" si="44"/>
        <v>Sim</v>
      </c>
      <c r="AJ335" s="12" t="str">
        <f t="shared" si="45"/>
        <v>Sim</v>
      </c>
      <c r="AK335" s="12" t="s">
        <v>188</v>
      </c>
      <c r="AL335" s="12" t="str">
        <f t="shared" si="46"/>
        <v>Sim</v>
      </c>
      <c r="AM335" s="12" t="str">
        <f>IF(ISBLANK(V335),"Sem Informação",IF(V335&lt;=7.5,"h &lt; 7,5 m",IF(AND(V335&gt;7.5,V335&lt;=15),"7,5 m &lt; h &lt; 15 m",IF(AND(V335&gt;15,V335&lt;=30),"15 m &lt; h &lt; 30 m",IF(AND(V335&gt;30,V335&lt;=70),"30 m &lt; h &lt; 70 m",IF(AND(V335&gt;70,V335&lt;=100),"70 m &lt; h &lt; 100","h &gt; 100 m"))))))</f>
        <v>h &lt; 7,5 m</v>
      </c>
      <c r="AN335" s="12" t="str">
        <f t="shared" si="47"/>
        <v>Não</v>
      </c>
      <c r="AO335" s="12" t="str">
        <f t="shared" si="48"/>
        <v>Sem Informação</v>
      </c>
      <c r="ALU335"/>
      <c r="ALV335"/>
      <c r="ALW335"/>
      <c r="ALX335"/>
      <c r="ALY335"/>
      <c r="ALZ335"/>
      <c r="AMA335"/>
      <c r="AMB335"/>
      <c r="AMC335"/>
      <c r="AMD335"/>
      <c r="AME335"/>
      <c r="AMF335"/>
      <c r="AMG335"/>
      <c r="AMH335"/>
      <c r="AMI335"/>
      <c r="AMJ335"/>
    </row>
    <row r="336" spans="1:1024" s="1" customFormat="1" x14ac:dyDescent="0.25">
      <c r="A336" s="10">
        <v>6779</v>
      </c>
      <c r="B336" s="10" t="s">
        <v>494</v>
      </c>
      <c r="C336" s="10"/>
      <c r="D336" s="10"/>
      <c r="E336" s="10" t="s">
        <v>230</v>
      </c>
      <c r="F336" s="10" t="s">
        <v>76</v>
      </c>
      <c r="G336" s="10" t="s">
        <v>1962</v>
      </c>
      <c r="H336" s="10"/>
      <c r="I336" s="10" t="s">
        <v>47</v>
      </c>
      <c r="J336" s="10" t="s">
        <v>47</v>
      </c>
      <c r="K336" s="10" t="s">
        <v>48</v>
      </c>
      <c r="L336" s="10" t="s">
        <v>48</v>
      </c>
      <c r="M336" s="10" t="s">
        <v>132</v>
      </c>
      <c r="N336" s="10" t="s">
        <v>496</v>
      </c>
      <c r="O336" s="10" t="s">
        <v>79</v>
      </c>
      <c r="P336" s="10"/>
      <c r="Q336" s="10" t="s">
        <v>42</v>
      </c>
      <c r="R336" s="10" t="s">
        <v>1963</v>
      </c>
      <c r="S336" s="10" t="s">
        <v>48</v>
      </c>
      <c r="T336" s="10"/>
      <c r="U336" s="10" t="s">
        <v>48</v>
      </c>
      <c r="V336" s="10"/>
      <c r="W336" s="10"/>
      <c r="X336" s="10"/>
      <c r="Y336" s="10" t="s">
        <v>53</v>
      </c>
      <c r="Z336" s="10"/>
      <c r="AA336" s="10"/>
      <c r="AB336" s="10" t="s">
        <v>1964</v>
      </c>
      <c r="AC336" s="10" t="s">
        <v>56</v>
      </c>
      <c r="AD336" s="10"/>
      <c r="AE336" s="10" t="s">
        <v>57</v>
      </c>
      <c r="AF336" s="10" t="s">
        <v>1965</v>
      </c>
      <c r="AG336" s="10" t="s">
        <v>1966</v>
      </c>
      <c r="AH336" s="10" t="s">
        <v>60</v>
      </c>
      <c r="AI336" s="11" t="str">
        <f t="shared" si="44"/>
        <v>Sim</v>
      </c>
      <c r="AJ336" s="12" t="str">
        <f t="shared" si="45"/>
        <v>Sim</v>
      </c>
      <c r="AK336" s="12" t="s">
        <v>188</v>
      </c>
      <c r="AL336" s="12" t="str">
        <f t="shared" si="46"/>
        <v>Não</v>
      </c>
      <c r="AM336" s="12" t="str">
        <f>IF(ISBLANK(W336),"Sem Informação",IF(W336&lt;=7.5,"h &lt; 7,5 m",IF(AND(W336&gt;7.5,W336&lt;=15),"7,5 m &lt; h &lt; 15 m",IF(AND(W336&gt;15,W336&lt;=30),"15 m &lt; h &lt; 30 m",IF(AND(W336&gt;30,W336&lt;=70),"30 m &lt; h &lt; 70 m",IF(AND(W336&gt;70,W336&lt;=100),"70 m &lt; h &lt; 100","h &gt; 100 m"))))))</f>
        <v>Sem Informação</v>
      </c>
      <c r="AN336" s="12" t="str">
        <f t="shared" si="47"/>
        <v>Não</v>
      </c>
      <c r="AO336" s="12" t="str">
        <f t="shared" si="48"/>
        <v>Sem Informação</v>
      </c>
      <c r="ALU336"/>
      <c r="ALV336"/>
      <c r="ALW336"/>
      <c r="ALX336"/>
      <c r="ALY336"/>
      <c r="ALZ336"/>
      <c r="AMA336"/>
      <c r="AMB336"/>
      <c r="AMC336"/>
      <c r="AMD336"/>
      <c r="AME336"/>
      <c r="AMF336"/>
      <c r="AMG336"/>
      <c r="AMH336"/>
      <c r="AMI336"/>
      <c r="AMJ336"/>
    </row>
    <row r="337" spans="1:1024" s="1" customFormat="1" x14ac:dyDescent="0.25">
      <c r="A337" s="10">
        <v>3920</v>
      </c>
      <c r="B337" s="10" t="s">
        <v>1967</v>
      </c>
      <c r="C337" s="10"/>
      <c r="D337" s="10" t="s">
        <v>194</v>
      </c>
      <c r="E337" s="10" t="s">
        <v>54</v>
      </c>
      <c r="F337" s="10" t="s">
        <v>76</v>
      </c>
      <c r="G337" s="10" t="s">
        <v>1968</v>
      </c>
      <c r="H337" s="10" t="s">
        <v>46</v>
      </c>
      <c r="I337" s="10" t="s">
        <v>47</v>
      </c>
      <c r="J337" s="10" t="s">
        <v>47</v>
      </c>
      <c r="K337" s="10" t="s">
        <v>48</v>
      </c>
      <c r="L337" s="10" t="s">
        <v>48</v>
      </c>
      <c r="M337" s="10" t="s">
        <v>49</v>
      </c>
      <c r="N337" s="10" t="s">
        <v>1969</v>
      </c>
      <c r="O337" s="10" t="s">
        <v>79</v>
      </c>
      <c r="P337" s="10" t="s">
        <v>194</v>
      </c>
      <c r="Q337" s="10" t="s">
        <v>42</v>
      </c>
      <c r="R337" s="10" t="s">
        <v>1970</v>
      </c>
      <c r="S337" s="10" t="s">
        <v>48</v>
      </c>
      <c r="T337" s="10"/>
      <c r="U337" s="10" t="s">
        <v>48</v>
      </c>
      <c r="V337" s="10">
        <v>8</v>
      </c>
      <c r="W337" s="10"/>
      <c r="X337" s="10">
        <v>1.0309999999999999</v>
      </c>
      <c r="Y337" s="10" t="s">
        <v>53</v>
      </c>
      <c r="Z337" s="10" t="s">
        <v>215</v>
      </c>
      <c r="AA337" s="10"/>
      <c r="AB337" s="10" t="s">
        <v>55</v>
      </c>
      <c r="AC337" s="10" t="s">
        <v>56</v>
      </c>
      <c r="AD337" s="10"/>
      <c r="AE337" s="10" t="s">
        <v>57</v>
      </c>
      <c r="AF337" s="10" t="s">
        <v>1971</v>
      </c>
      <c r="AG337" s="10" t="s">
        <v>1972</v>
      </c>
      <c r="AH337" s="10" t="s">
        <v>73</v>
      </c>
      <c r="AI337" s="11" t="str">
        <f t="shared" si="44"/>
        <v>Sim</v>
      </c>
      <c r="AJ337" s="12" t="str">
        <f t="shared" si="45"/>
        <v>Sim</v>
      </c>
      <c r="AK337" s="12" t="s">
        <v>188</v>
      </c>
      <c r="AL337" s="12" t="str">
        <f t="shared" si="46"/>
        <v>Sim</v>
      </c>
      <c r="AM337" s="12" t="str">
        <f>IF(ISBLANK(V337),"Sem Informação",IF(V337&lt;=7.5,"h &lt; 7,5 m",IF(AND(V337&gt;7.5,V337&lt;=15),"7,5 m &lt; h &lt; 15 m",IF(AND(V337&gt;15,V337&lt;=30),"15 m &lt; h &lt; 30 m",IF(AND(V337&gt;30,V337&lt;=70),"30 m &lt; h &lt; 70 m",IF(AND(V337&gt;70,V337&lt;=100),"70 m &lt; h &lt; 100","h &gt; 100 m"))))))</f>
        <v>7,5 m &lt; h &lt; 15 m</v>
      </c>
      <c r="AN337" s="12" t="str">
        <f t="shared" si="47"/>
        <v>Sim</v>
      </c>
      <c r="AO337" s="12" t="str">
        <f t="shared" si="48"/>
        <v>Pequena entre 1 e 3 hm³</v>
      </c>
      <c r="ALU337"/>
      <c r="ALV337"/>
      <c r="ALW337"/>
      <c r="ALX337"/>
      <c r="ALY337"/>
      <c r="ALZ337"/>
      <c r="AMA337"/>
      <c r="AMB337"/>
      <c r="AMC337"/>
      <c r="AMD337"/>
      <c r="AME337"/>
      <c r="AMF337"/>
      <c r="AMG337"/>
      <c r="AMH337"/>
      <c r="AMI337"/>
      <c r="AMJ337"/>
    </row>
    <row r="338" spans="1:1024" s="1" customFormat="1" x14ac:dyDescent="0.25">
      <c r="A338" s="10">
        <v>3922</v>
      </c>
      <c r="B338" s="10" t="s">
        <v>1973</v>
      </c>
      <c r="C338" s="10"/>
      <c r="D338" s="10" t="s">
        <v>194</v>
      </c>
      <c r="E338" s="10" t="s">
        <v>54</v>
      </c>
      <c r="F338" s="10" t="s">
        <v>76</v>
      </c>
      <c r="G338" s="10" t="s">
        <v>1968</v>
      </c>
      <c r="H338" s="10" t="s">
        <v>46</v>
      </c>
      <c r="I338" s="10" t="s">
        <v>47</v>
      </c>
      <c r="J338" s="10" t="s">
        <v>47</v>
      </c>
      <c r="K338" s="10" t="s">
        <v>48</v>
      </c>
      <c r="L338" s="10" t="s">
        <v>48</v>
      </c>
      <c r="M338" s="10" t="s">
        <v>49</v>
      </c>
      <c r="N338" s="10" t="s">
        <v>1969</v>
      </c>
      <c r="O338" s="10" t="s">
        <v>79</v>
      </c>
      <c r="P338" s="10" t="s">
        <v>194</v>
      </c>
      <c r="Q338" s="10" t="s">
        <v>42</v>
      </c>
      <c r="R338" s="10" t="s">
        <v>1970</v>
      </c>
      <c r="S338" s="10" t="s">
        <v>48</v>
      </c>
      <c r="T338" s="10"/>
      <c r="U338" s="10" t="s">
        <v>48</v>
      </c>
      <c r="V338" s="10">
        <v>7</v>
      </c>
      <c r="W338" s="10"/>
      <c r="X338" s="10">
        <v>0.72799999999999998</v>
      </c>
      <c r="Y338" s="10" t="s">
        <v>53</v>
      </c>
      <c r="Z338" s="10" t="s">
        <v>215</v>
      </c>
      <c r="AA338" s="10"/>
      <c r="AB338" s="10" t="s">
        <v>55</v>
      </c>
      <c r="AC338" s="10" t="s">
        <v>56</v>
      </c>
      <c r="AD338" s="10"/>
      <c r="AE338" s="10" t="s">
        <v>1498</v>
      </c>
      <c r="AF338" s="10" t="s">
        <v>1974</v>
      </c>
      <c r="AG338" s="10" t="s">
        <v>1975</v>
      </c>
      <c r="AH338" s="10" t="s">
        <v>73</v>
      </c>
      <c r="AI338" s="11" t="str">
        <f t="shared" si="44"/>
        <v>Sim</v>
      </c>
      <c r="AJ338" s="12" t="str">
        <f t="shared" si="45"/>
        <v>Sim</v>
      </c>
      <c r="AK338" s="12" t="s">
        <v>188</v>
      </c>
      <c r="AL338" s="12" t="str">
        <f t="shared" si="46"/>
        <v>Sim</v>
      </c>
      <c r="AM338" s="12" t="str">
        <f>IF(ISBLANK(V338),"Sem Informação",IF(V338&lt;=7.5,"h &lt; 7,5 m",IF(AND(V338&gt;7.5,V338&lt;=15),"7,5 m &lt; h &lt; 15 m",IF(AND(V338&gt;15,V338&lt;=30),"15 m &lt; h &lt; 30 m",IF(AND(V338&gt;30,V338&lt;=70),"30 m &lt; h &lt; 70 m",IF(AND(V338&gt;70,V338&lt;=100),"70 m &lt; h &lt; 100","h &gt; 100 m"))))))</f>
        <v>h &lt; 7,5 m</v>
      </c>
      <c r="AN338" s="12" t="str">
        <f t="shared" si="47"/>
        <v>Sim</v>
      </c>
      <c r="AO338" s="12" t="str">
        <f t="shared" si="48"/>
        <v>Pequena até 1 hm³</v>
      </c>
      <c r="ALU338"/>
      <c r="ALV338"/>
      <c r="ALW338"/>
      <c r="ALX338"/>
      <c r="ALY338"/>
      <c r="ALZ338"/>
      <c r="AMA338"/>
      <c r="AMB338"/>
      <c r="AMC338"/>
      <c r="AMD338"/>
      <c r="AME338"/>
      <c r="AMF338"/>
      <c r="AMG338"/>
      <c r="AMH338"/>
      <c r="AMI338"/>
      <c r="AMJ338"/>
    </row>
    <row r="339" spans="1:1024" s="1" customFormat="1" x14ac:dyDescent="0.25">
      <c r="A339" s="10">
        <v>20336</v>
      </c>
      <c r="B339" s="10" t="s">
        <v>200</v>
      </c>
      <c r="C339" s="10"/>
      <c r="D339" s="10"/>
      <c r="E339" s="10" t="s">
        <v>75</v>
      </c>
      <c r="F339" s="10" t="s">
        <v>63</v>
      </c>
      <c r="G339" s="10" t="s">
        <v>1976</v>
      </c>
      <c r="H339" s="10" t="s">
        <v>46</v>
      </c>
      <c r="I339" s="10" t="s">
        <v>47</v>
      </c>
      <c r="J339" s="10" t="s">
        <v>47</v>
      </c>
      <c r="K339" s="10" t="s">
        <v>48</v>
      </c>
      <c r="L339" s="10" t="s">
        <v>48</v>
      </c>
      <c r="M339" s="10" t="s">
        <v>49</v>
      </c>
      <c r="N339" s="10" t="s">
        <v>1977</v>
      </c>
      <c r="O339" s="10" t="s">
        <v>66</v>
      </c>
      <c r="P339" s="10" t="s">
        <v>1978</v>
      </c>
      <c r="Q339" s="10" t="s">
        <v>42</v>
      </c>
      <c r="R339" s="10"/>
      <c r="S339" s="10" t="s">
        <v>48</v>
      </c>
      <c r="T339" s="10"/>
      <c r="U339" s="10" t="s">
        <v>48</v>
      </c>
      <c r="V339" s="10"/>
      <c r="W339" s="10"/>
      <c r="X339" s="10"/>
      <c r="Y339" s="10" t="s">
        <v>91</v>
      </c>
      <c r="Z339" s="10"/>
      <c r="AA339" s="10"/>
      <c r="AB339" s="10" t="s">
        <v>1979</v>
      </c>
      <c r="AC339" s="10" t="s">
        <v>69</v>
      </c>
      <c r="AD339" s="10" t="s">
        <v>1885</v>
      </c>
      <c r="AE339" s="10" t="s">
        <v>57</v>
      </c>
      <c r="AF339" s="10" t="s">
        <v>1980</v>
      </c>
      <c r="AG339" s="10" t="s">
        <v>1981</v>
      </c>
      <c r="AH339" s="10" t="s">
        <v>60</v>
      </c>
      <c r="AI339" s="11" t="str">
        <f t="shared" si="44"/>
        <v>Não</v>
      </c>
      <c r="AJ339" s="12" t="str">
        <f t="shared" si="45"/>
        <v>Sim</v>
      </c>
      <c r="AK339" s="12" t="s">
        <v>188</v>
      </c>
      <c r="AL339" s="12" t="str">
        <f t="shared" si="46"/>
        <v>Não</v>
      </c>
      <c r="AM339" s="12" t="str">
        <f t="shared" ref="AM339:AM344" si="50">IF(ISBLANK(W339),"Sem Informação",IF(W339&lt;=7.5,"h &lt; 7,5 m",IF(AND(W339&gt;7.5,W339&lt;=15),"7,5 m &lt; h &lt; 15 m",IF(AND(W339&gt;15,W339&lt;=30),"15 m &lt; h &lt; 30 m",IF(AND(W339&gt;30,W339&lt;=70),"30 m &lt; h &lt; 70 m",IF(AND(W339&gt;70,W339&lt;=100),"70 m &lt; h &lt; 100","h &gt; 100 m"))))))</f>
        <v>Sem Informação</v>
      </c>
      <c r="AN339" s="12" t="str">
        <f t="shared" si="47"/>
        <v>Não</v>
      </c>
      <c r="AO339" s="12" t="str">
        <f t="shared" si="48"/>
        <v>Sem Informação</v>
      </c>
      <c r="ALU339"/>
      <c r="ALV339"/>
      <c r="ALW339"/>
      <c r="ALX339"/>
      <c r="ALY339"/>
      <c r="ALZ339"/>
      <c r="AMA339"/>
      <c r="AMB339"/>
      <c r="AMC339"/>
      <c r="AMD339"/>
      <c r="AME339"/>
      <c r="AMF339"/>
      <c r="AMG339"/>
      <c r="AMH339"/>
      <c r="AMI339"/>
      <c r="AMJ339"/>
    </row>
    <row r="340" spans="1:1024" s="1" customFormat="1" x14ac:dyDescent="0.25">
      <c r="A340" s="10">
        <v>3916</v>
      </c>
      <c r="B340" s="10" t="s">
        <v>1349</v>
      </c>
      <c r="C340" s="10"/>
      <c r="D340" s="10"/>
      <c r="E340" s="10" t="s">
        <v>54</v>
      </c>
      <c r="F340" s="10" t="s">
        <v>129</v>
      </c>
      <c r="G340" s="10" t="s">
        <v>1982</v>
      </c>
      <c r="H340" s="10" t="s">
        <v>46</v>
      </c>
      <c r="I340" s="10" t="s">
        <v>47</v>
      </c>
      <c r="J340" s="10" t="s">
        <v>47</v>
      </c>
      <c r="K340" s="10" t="s">
        <v>48</v>
      </c>
      <c r="L340" s="10" t="s">
        <v>48</v>
      </c>
      <c r="M340" s="10" t="s">
        <v>49</v>
      </c>
      <c r="N340" s="10" t="s">
        <v>1983</v>
      </c>
      <c r="O340" s="10" t="s">
        <v>134</v>
      </c>
      <c r="P340" s="10"/>
      <c r="Q340" s="10" t="s">
        <v>42</v>
      </c>
      <c r="R340" s="10">
        <v>1673</v>
      </c>
      <c r="S340" s="10" t="s">
        <v>48</v>
      </c>
      <c r="T340" s="10"/>
      <c r="U340" s="10" t="s">
        <v>48</v>
      </c>
      <c r="V340" s="10"/>
      <c r="W340" s="10">
        <v>8</v>
      </c>
      <c r="X340" s="10">
        <v>0.17399999999999999</v>
      </c>
      <c r="Y340" s="10" t="s">
        <v>91</v>
      </c>
      <c r="Z340" s="10"/>
      <c r="AA340" s="10"/>
      <c r="AB340" s="10" t="s">
        <v>1984</v>
      </c>
      <c r="AC340" s="10" t="s">
        <v>136</v>
      </c>
      <c r="AD340" s="10" t="s">
        <v>276</v>
      </c>
      <c r="AE340" s="10" t="s">
        <v>57</v>
      </c>
      <c r="AF340" s="10" t="s">
        <v>1985</v>
      </c>
      <c r="AG340" s="10" t="s">
        <v>1986</v>
      </c>
      <c r="AH340" s="10" t="s">
        <v>73</v>
      </c>
      <c r="AI340" s="11" t="str">
        <f t="shared" si="44"/>
        <v>Sim</v>
      </c>
      <c r="AJ340" s="12" t="str">
        <f t="shared" si="45"/>
        <v>Sim</v>
      </c>
      <c r="AK340" s="12" t="s">
        <v>188</v>
      </c>
      <c r="AL340" s="12" t="str">
        <f t="shared" si="46"/>
        <v>Sim</v>
      </c>
      <c r="AM340" s="12" t="str">
        <f t="shared" si="50"/>
        <v>7,5 m &lt; h &lt; 15 m</v>
      </c>
      <c r="AN340" s="12" t="str">
        <f t="shared" si="47"/>
        <v>Sim</v>
      </c>
      <c r="AO340" s="12" t="str">
        <f t="shared" si="48"/>
        <v>Pequena até 1 hm³</v>
      </c>
      <c r="ALU340"/>
      <c r="ALV340"/>
      <c r="ALW340"/>
      <c r="ALX340"/>
      <c r="ALY340"/>
      <c r="ALZ340"/>
      <c r="AMA340"/>
      <c r="AMB340"/>
      <c r="AMC340"/>
      <c r="AMD340"/>
      <c r="AME340"/>
      <c r="AMF340"/>
      <c r="AMG340"/>
      <c r="AMH340"/>
      <c r="AMI340"/>
      <c r="AMJ340"/>
    </row>
    <row r="341" spans="1:1024" s="1" customFormat="1" x14ac:dyDescent="0.25">
      <c r="A341" s="10">
        <v>3917</v>
      </c>
      <c r="B341" s="10" t="s">
        <v>1987</v>
      </c>
      <c r="C341" s="10"/>
      <c r="D341" s="10"/>
      <c r="E341" s="10" t="s">
        <v>54</v>
      </c>
      <c r="F341" s="10" t="s">
        <v>129</v>
      </c>
      <c r="G341" s="10" t="s">
        <v>1982</v>
      </c>
      <c r="H341" s="10" t="s">
        <v>46</v>
      </c>
      <c r="I341" s="10" t="s">
        <v>47</v>
      </c>
      <c r="J341" s="10" t="s">
        <v>131</v>
      </c>
      <c r="K341" s="10" t="s">
        <v>48</v>
      </c>
      <c r="L341" s="10" t="s">
        <v>48</v>
      </c>
      <c r="M341" s="10" t="s">
        <v>49</v>
      </c>
      <c r="N341" s="10" t="s">
        <v>1983</v>
      </c>
      <c r="O341" s="10" t="s">
        <v>134</v>
      </c>
      <c r="P341" s="10"/>
      <c r="Q341" s="10" t="s">
        <v>42</v>
      </c>
      <c r="R341" s="10">
        <v>1673</v>
      </c>
      <c r="S341" s="10" t="s">
        <v>48</v>
      </c>
      <c r="T341" s="10"/>
      <c r="U341" s="10" t="s">
        <v>48</v>
      </c>
      <c r="V341" s="10"/>
      <c r="W341" s="10">
        <v>7.5</v>
      </c>
      <c r="X341" s="10">
        <v>0.17899999999999999</v>
      </c>
      <c r="Y341" s="10" t="s">
        <v>91</v>
      </c>
      <c r="Z341" s="10"/>
      <c r="AA341" s="10"/>
      <c r="AB341" s="10" t="s">
        <v>1984</v>
      </c>
      <c r="AC341" s="10" t="s">
        <v>136</v>
      </c>
      <c r="AD341" s="10" t="s">
        <v>276</v>
      </c>
      <c r="AE341" s="10" t="s">
        <v>57</v>
      </c>
      <c r="AF341" s="10" t="s">
        <v>1988</v>
      </c>
      <c r="AG341" s="10" t="s">
        <v>1989</v>
      </c>
      <c r="AH341" s="10" t="s">
        <v>73</v>
      </c>
      <c r="AI341" s="11" t="str">
        <f t="shared" si="44"/>
        <v>Sim</v>
      </c>
      <c r="AJ341" s="12" t="str">
        <f t="shared" si="45"/>
        <v>Sim</v>
      </c>
      <c r="AK341" s="12" t="s">
        <v>188</v>
      </c>
      <c r="AL341" s="12" t="str">
        <f t="shared" si="46"/>
        <v>Sim</v>
      </c>
      <c r="AM341" s="12" t="str">
        <f t="shared" si="50"/>
        <v>h &lt; 7,5 m</v>
      </c>
      <c r="AN341" s="12" t="str">
        <f t="shared" si="47"/>
        <v>Sim</v>
      </c>
      <c r="AO341" s="12" t="str">
        <f t="shared" si="48"/>
        <v>Pequena até 1 hm³</v>
      </c>
      <c r="ALU341"/>
      <c r="ALV341"/>
      <c r="ALW341"/>
      <c r="ALX341"/>
      <c r="ALY341"/>
      <c r="ALZ341"/>
      <c r="AMA341"/>
      <c r="AMB341"/>
      <c r="AMC341"/>
      <c r="AMD341"/>
      <c r="AME341"/>
      <c r="AMF341"/>
      <c r="AMG341"/>
      <c r="AMH341"/>
      <c r="AMI341"/>
      <c r="AMJ341"/>
    </row>
    <row r="342" spans="1:1024" s="1" customFormat="1" x14ac:dyDescent="0.25">
      <c r="A342" s="10">
        <v>3918</v>
      </c>
      <c r="B342" s="10" t="s">
        <v>289</v>
      </c>
      <c r="C342" s="10"/>
      <c r="D342" s="10"/>
      <c r="E342" s="10" t="s">
        <v>54</v>
      </c>
      <c r="F342" s="10" t="s">
        <v>129</v>
      </c>
      <c r="G342" s="10" t="s">
        <v>1982</v>
      </c>
      <c r="H342" s="10" t="s">
        <v>46</v>
      </c>
      <c r="I342" s="10" t="s">
        <v>47</v>
      </c>
      <c r="J342" s="10" t="s">
        <v>131</v>
      </c>
      <c r="K342" s="10" t="s">
        <v>48</v>
      </c>
      <c r="L342" s="10" t="s">
        <v>48</v>
      </c>
      <c r="M342" s="10" t="s">
        <v>49</v>
      </c>
      <c r="N342" s="10" t="s">
        <v>1983</v>
      </c>
      <c r="O342" s="10" t="s">
        <v>134</v>
      </c>
      <c r="P342" s="10"/>
      <c r="Q342" s="10" t="s">
        <v>42</v>
      </c>
      <c r="R342" s="10">
        <v>1673</v>
      </c>
      <c r="S342" s="10" t="s">
        <v>48</v>
      </c>
      <c r="T342" s="10"/>
      <c r="U342" s="10" t="s">
        <v>48</v>
      </c>
      <c r="V342" s="10"/>
      <c r="W342" s="10">
        <v>5.5</v>
      </c>
      <c r="X342" s="10">
        <v>6.7000000000000004E-2</v>
      </c>
      <c r="Y342" s="10" t="s">
        <v>91</v>
      </c>
      <c r="Z342" s="10"/>
      <c r="AA342" s="10"/>
      <c r="AB342" s="10" t="s">
        <v>1984</v>
      </c>
      <c r="AC342" s="10" t="s">
        <v>136</v>
      </c>
      <c r="AD342" s="10" t="s">
        <v>276</v>
      </c>
      <c r="AE342" s="10" t="s">
        <v>57</v>
      </c>
      <c r="AF342" s="10" t="s">
        <v>1990</v>
      </c>
      <c r="AG342" s="10" t="s">
        <v>1991</v>
      </c>
      <c r="AH342" s="10" t="s">
        <v>73</v>
      </c>
      <c r="AI342" s="11" t="str">
        <f t="shared" si="44"/>
        <v>Sim</v>
      </c>
      <c r="AJ342" s="12" t="str">
        <f t="shared" si="45"/>
        <v>Sim</v>
      </c>
      <c r="AK342" s="12" t="s">
        <v>188</v>
      </c>
      <c r="AL342" s="12" t="str">
        <f t="shared" si="46"/>
        <v>Sim</v>
      </c>
      <c r="AM342" s="12" t="str">
        <f t="shared" si="50"/>
        <v>h &lt; 7,5 m</v>
      </c>
      <c r="AN342" s="12" t="str">
        <f t="shared" si="47"/>
        <v>Sim</v>
      </c>
      <c r="AO342" s="12" t="str">
        <f t="shared" si="48"/>
        <v>Pequena até 1 hm³</v>
      </c>
      <c r="ALU342"/>
      <c r="ALV342"/>
      <c r="ALW342"/>
      <c r="ALX342"/>
      <c r="ALY342"/>
      <c r="ALZ342"/>
      <c r="AMA342"/>
      <c r="AMB342"/>
      <c r="AMC342"/>
      <c r="AMD342"/>
      <c r="AME342"/>
      <c r="AMF342"/>
      <c r="AMG342"/>
      <c r="AMH342"/>
      <c r="AMI342"/>
      <c r="AMJ342"/>
    </row>
    <row r="343" spans="1:1024" s="1" customFormat="1" x14ac:dyDescent="0.25">
      <c r="A343" s="10">
        <v>3919</v>
      </c>
      <c r="B343" s="10" t="s">
        <v>1992</v>
      </c>
      <c r="C343" s="10"/>
      <c r="D343" s="10"/>
      <c r="E343" s="10" t="s">
        <v>54</v>
      </c>
      <c r="F343" s="10" t="s">
        <v>129</v>
      </c>
      <c r="G343" s="10" t="s">
        <v>1982</v>
      </c>
      <c r="H343" s="10" t="s">
        <v>46</v>
      </c>
      <c r="I343" s="10" t="s">
        <v>47</v>
      </c>
      <c r="J343" s="10" t="s">
        <v>131</v>
      </c>
      <c r="K343" s="10" t="s">
        <v>48</v>
      </c>
      <c r="L343" s="10" t="s">
        <v>48</v>
      </c>
      <c r="M343" s="10" t="s">
        <v>49</v>
      </c>
      <c r="N343" s="10" t="s">
        <v>1983</v>
      </c>
      <c r="O343" s="10" t="s">
        <v>134</v>
      </c>
      <c r="P343" s="10"/>
      <c r="Q343" s="10" t="s">
        <v>42</v>
      </c>
      <c r="R343" s="10">
        <v>1673</v>
      </c>
      <c r="S343" s="10" t="s">
        <v>48</v>
      </c>
      <c r="T343" s="10"/>
      <c r="U343" s="10" t="s">
        <v>48</v>
      </c>
      <c r="V343" s="10"/>
      <c r="W343" s="10">
        <v>6.5</v>
      </c>
      <c r="X343" s="10">
        <v>0.17599999999999999</v>
      </c>
      <c r="Y343" s="10" t="s">
        <v>91</v>
      </c>
      <c r="Z343" s="10"/>
      <c r="AA343" s="10"/>
      <c r="AB343" s="10" t="s">
        <v>1984</v>
      </c>
      <c r="AC343" s="10" t="s">
        <v>136</v>
      </c>
      <c r="AD343" s="10" t="s">
        <v>276</v>
      </c>
      <c r="AE343" s="10" t="s">
        <v>57</v>
      </c>
      <c r="AF343" s="10" t="s">
        <v>1988</v>
      </c>
      <c r="AG343" s="10" t="s">
        <v>1993</v>
      </c>
      <c r="AH343" s="10" t="s">
        <v>73</v>
      </c>
      <c r="AI343" s="11" t="str">
        <f t="shared" si="44"/>
        <v>Sim</v>
      </c>
      <c r="AJ343" s="12" t="str">
        <f t="shared" si="45"/>
        <v>Sim</v>
      </c>
      <c r="AK343" s="12" t="s">
        <v>188</v>
      </c>
      <c r="AL343" s="12" t="str">
        <f t="shared" si="46"/>
        <v>Sim</v>
      </c>
      <c r="AM343" s="12" t="str">
        <f t="shared" si="50"/>
        <v>h &lt; 7,5 m</v>
      </c>
      <c r="AN343" s="12" t="str">
        <f t="shared" si="47"/>
        <v>Sim</v>
      </c>
      <c r="AO343" s="12" t="str">
        <f t="shared" si="48"/>
        <v>Pequena até 1 hm³</v>
      </c>
      <c r="ALU343"/>
      <c r="ALV343"/>
      <c r="ALW343"/>
      <c r="ALX343"/>
      <c r="ALY343"/>
      <c r="ALZ343"/>
      <c r="AMA343"/>
      <c r="AMB343"/>
      <c r="AMC343"/>
      <c r="AMD343"/>
      <c r="AME343"/>
      <c r="AMF343"/>
      <c r="AMG343"/>
      <c r="AMH343"/>
      <c r="AMI343"/>
      <c r="AMJ343"/>
    </row>
    <row r="344" spans="1:1024" s="1" customFormat="1" x14ac:dyDescent="0.25">
      <c r="A344" s="10">
        <v>2660</v>
      </c>
      <c r="B344" s="10" t="s">
        <v>371</v>
      </c>
      <c r="C344" s="10"/>
      <c r="D344" s="10"/>
      <c r="E344" s="10" t="s">
        <v>54</v>
      </c>
      <c r="F344" s="10" t="s">
        <v>129</v>
      </c>
      <c r="G344" s="10" t="s">
        <v>1982</v>
      </c>
      <c r="H344" s="10" t="s">
        <v>46</v>
      </c>
      <c r="I344" s="10" t="s">
        <v>47</v>
      </c>
      <c r="J344" s="10" t="s">
        <v>131</v>
      </c>
      <c r="K344" s="10" t="s">
        <v>42</v>
      </c>
      <c r="L344" s="10" t="s">
        <v>42</v>
      </c>
      <c r="M344" s="10" t="s">
        <v>101</v>
      </c>
      <c r="N344" s="10" t="s">
        <v>1983</v>
      </c>
      <c r="O344" s="10" t="s">
        <v>134</v>
      </c>
      <c r="P344" s="10"/>
      <c r="Q344" s="10" t="s">
        <v>42</v>
      </c>
      <c r="R344" s="10">
        <v>1673</v>
      </c>
      <c r="S344" s="10" t="s">
        <v>48</v>
      </c>
      <c r="T344" s="10"/>
      <c r="U344" s="10" t="s">
        <v>48</v>
      </c>
      <c r="V344" s="10"/>
      <c r="W344" s="10">
        <v>7.75</v>
      </c>
      <c r="X344" s="10">
        <v>2.8330000000000002</v>
      </c>
      <c r="Y344" s="10" t="s">
        <v>91</v>
      </c>
      <c r="Z344" s="10"/>
      <c r="AA344" s="10"/>
      <c r="AB344" s="10" t="s">
        <v>1984</v>
      </c>
      <c r="AC344" s="10" t="s">
        <v>136</v>
      </c>
      <c r="AD344" s="10" t="s">
        <v>276</v>
      </c>
      <c r="AE344" s="10" t="s">
        <v>57</v>
      </c>
      <c r="AF344" s="10" t="s">
        <v>1994</v>
      </c>
      <c r="AG344" s="10" t="s">
        <v>1995</v>
      </c>
      <c r="AH344" s="10" t="s">
        <v>73</v>
      </c>
      <c r="AI344" s="11" t="str">
        <f t="shared" si="44"/>
        <v>Sim</v>
      </c>
      <c r="AJ344" s="12" t="str">
        <f t="shared" si="45"/>
        <v>Sim</v>
      </c>
      <c r="AK344" s="12" t="s">
        <v>188</v>
      </c>
      <c r="AL344" s="12" t="str">
        <f t="shared" si="46"/>
        <v>Sim</v>
      </c>
      <c r="AM344" s="12" t="str">
        <f t="shared" si="50"/>
        <v>7,5 m &lt; h &lt; 15 m</v>
      </c>
      <c r="AN344" s="12" t="str">
        <f t="shared" si="47"/>
        <v>Sim</v>
      </c>
      <c r="AO344" s="12" t="str">
        <f t="shared" si="48"/>
        <v>Pequena entre 1 e 3 hm³</v>
      </c>
      <c r="ALU344"/>
      <c r="ALV344"/>
      <c r="ALW344"/>
      <c r="ALX344"/>
      <c r="ALY344"/>
      <c r="ALZ344"/>
      <c r="AMA344"/>
      <c r="AMB344"/>
      <c r="AMC344"/>
      <c r="AMD344"/>
      <c r="AME344"/>
      <c r="AMF344"/>
      <c r="AMG344"/>
      <c r="AMH344"/>
      <c r="AMI344"/>
      <c r="AMJ344"/>
    </row>
    <row r="345" spans="1:1024" s="1" customFormat="1" x14ac:dyDescent="0.25">
      <c r="A345" s="10">
        <v>19376</v>
      </c>
      <c r="B345" s="10" t="s">
        <v>1996</v>
      </c>
      <c r="C345" s="10"/>
      <c r="D345" s="10"/>
      <c r="E345" s="10" t="s">
        <v>75</v>
      </c>
      <c r="F345" s="10" t="s">
        <v>63</v>
      </c>
      <c r="G345" s="10" t="s">
        <v>1997</v>
      </c>
      <c r="H345" s="10"/>
      <c r="I345" s="10" t="s">
        <v>47</v>
      </c>
      <c r="J345" s="10" t="s">
        <v>47</v>
      </c>
      <c r="K345" s="10" t="s">
        <v>48</v>
      </c>
      <c r="L345" s="10" t="s">
        <v>48</v>
      </c>
      <c r="M345" s="10" t="s">
        <v>132</v>
      </c>
      <c r="N345" s="10" t="s">
        <v>1998</v>
      </c>
      <c r="O345" s="10" t="s">
        <v>66</v>
      </c>
      <c r="P345" s="10" t="s">
        <v>1999</v>
      </c>
      <c r="Q345" s="10" t="s">
        <v>42</v>
      </c>
      <c r="R345" s="10">
        <v>79339140</v>
      </c>
      <c r="S345" s="10" t="s">
        <v>48</v>
      </c>
      <c r="T345" s="10"/>
      <c r="U345" s="10" t="s">
        <v>48</v>
      </c>
      <c r="V345" s="10">
        <v>6</v>
      </c>
      <c r="W345" s="10"/>
      <c r="X345" s="10">
        <v>9.2999999999999999E-2</v>
      </c>
      <c r="Y345" s="10" t="s">
        <v>91</v>
      </c>
      <c r="Z345" s="10"/>
      <c r="AA345" s="10"/>
      <c r="AB345" s="10" t="s">
        <v>2000</v>
      </c>
      <c r="AC345" s="10" t="s">
        <v>69</v>
      </c>
      <c r="AD345" s="10" t="s">
        <v>206</v>
      </c>
      <c r="AE345" s="10" t="s">
        <v>57</v>
      </c>
      <c r="AF345" s="10" t="s">
        <v>2001</v>
      </c>
      <c r="AG345" s="10" t="s">
        <v>2002</v>
      </c>
      <c r="AH345" s="10" t="s">
        <v>73</v>
      </c>
      <c r="AI345" s="11" t="str">
        <f t="shared" si="44"/>
        <v>Sim</v>
      </c>
      <c r="AJ345" s="12" t="str">
        <f t="shared" si="45"/>
        <v>Sim</v>
      </c>
      <c r="AK345" s="12" t="s">
        <v>188</v>
      </c>
      <c r="AL345" s="12" t="str">
        <f t="shared" si="46"/>
        <v>Sim</v>
      </c>
      <c r="AM345" s="12" t="str">
        <f>IF(ISBLANK(V345),"Sem Informação",IF(V345&lt;=7.5,"h &lt; 7,5 m",IF(AND(V345&gt;7.5,V345&lt;=15),"7,5 m &lt; h &lt; 15 m",IF(AND(V345&gt;15,V345&lt;=30),"15 m &lt; h &lt; 30 m",IF(AND(V345&gt;30,V345&lt;=70),"30 m &lt; h &lt; 70 m",IF(AND(V345&gt;70,V345&lt;=100),"70 m &lt; h &lt; 100","h &gt; 100 m"))))))</f>
        <v>h &lt; 7,5 m</v>
      </c>
      <c r="AN345" s="12" t="str">
        <f t="shared" si="47"/>
        <v>Sim</v>
      </c>
      <c r="AO345" s="12" t="str">
        <f t="shared" si="48"/>
        <v>Pequena até 1 hm³</v>
      </c>
      <c r="ALU345"/>
      <c r="ALV345"/>
      <c r="ALW345"/>
      <c r="ALX345"/>
      <c r="ALY345"/>
      <c r="ALZ345"/>
      <c r="AMA345"/>
      <c r="AMB345"/>
      <c r="AMC345"/>
      <c r="AMD345"/>
      <c r="AME345"/>
      <c r="AMF345"/>
      <c r="AMG345"/>
      <c r="AMH345"/>
      <c r="AMI345"/>
      <c r="AMJ345"/>
    </row>
    <row r="346" spans="1:1024" s="1" customFormat="1" x14ac:dyDescent="0.25">
      <c r="A346" s="10">
        <v>334</v>
      </c>
      <c r="B346" s="10" t="s">
        <v>2003</v>
      </c>
      <c r="C346" s="10"/>
      <c r="D346" s="10"/>
      <c r="E346" s="10" t="s">
        <v>75</v>
      </c>
      <c r="F346" s="10" t="s">
        <v>326</v>
      </c>
      <c r="G346" s="10" t="s">
        <v>2004</v>
      </c>
      <c r="H346" s="10" t="s">
        <v>46</v>
      </c>
      <c r="I346" s="10" t="s">
        <v>47</v>
      </c>
      <c r="J346" s="10" t="s">
        <v>47</v>
      </c>
      <c r="K346" s="10" t="s">
        <v>48</v>
      </c>
      <c r="L346" s="10" t="s">
        <v>48</v>
      </c>
      <c r="M346" s="10" t="s">
        <v>49</v>
      </c>
      <c r="N346" s="10" t="s">
        <v>2005</v>
      </c>
      <c r="O346" s="10" t="s">
        <v>329</v>
      </c>
      <c r="P346" s="10" t="s">
        <v>2006</v>
      </c>
      <c r="Q346" s="10" t="s">
        <v>42</v>
      </c>
      <c r="R346" s="10" t="s">
        <v>2007</v>
      </c>
      <c r="S346" s="10" t="s">
        <v>48</v>
      </c>
      <c r="T346" s="10"/>
      <c r="U346" s="10" t="s">
        <v>48</v>
      </c>
      <c r="V346" s="10">
        <v>5</v>
      </c>
      <c r="W346" s="10">
        <v>5</v>
      </c>
      <c r="X346" s="10">
        <v>0.14899999999999999</v>
      </c>
      <c r="Y346" s="10" t="s">
        <v>91</v>
      </c>
      <c r="Z346" s="10"/>
      <c r="AA346" s="10"/>
      <c r="AB346" s="10" t="s">
        <v>2008</v>
      </c>
      <c r="AC346" s="10" t="s">
        <v>56</v>
      </c>
      <c r="AD346" s="10"/>
      <c r="AE346" s="10" t="s">
        <v>57</v>
      </c>
      <c r="AF346" s="10" t="s">
        <v>2009</v>
      </c>
      <c r="AG346" s="10" t="s">
        <v>2010</v>
      </c>
      <c r="AH346" s="10" t="s">
        <v>73</v>
      </c>
      <c r="AI346" s="11" t="str">
        <f t="shared" si="44"/>
        <v>Sim</v>
      </c>
      <c r="AJ346" s="12" t="str">
        <f t="shared" si="45"/>
        <v>Sim</v>
      </c>
      <c r="AK346" s="12" t="s">
        <v>188</v>
      </c>
      <c r="AL346" s="12" t="str">
        <f t="shared" si="46"/>
        <v>Sim</v>
      </c>
      <c r="AM346" s="12" t="str">
        <f t="shared" ref="AM346:AM351" si="51">IF(ISBLANK(W346),"Sem Informação",IF(W346&lt;=7.5,"h &lt; 7,5 m",IF(AND(W346&gt;7.5,W346&lt;=15),"7,5 m &lt; h &lt; 15 m",IF(AND(W346&gt;15,W346&lt;=30),"15 m &lt; h &lt; 30 m",IF(AND(W346&gt;30,W346&lt;=70),"30 m &lt; h &lt; 70 m",IF(AND(W346&gt;70,W346&lt;=100),"70 m &lt; h &lt; 100","h &gt; 100 m"))))))</f>
        <v>h &lt; 7,5 m</v>
      </c>
      <c r="AN346" s="12" t="str">
        <f t="shared" si="47"/>
        <v>Sim</v>
      </c>
      <c r="AO346" s="12" t="str">
        <f t="shared" si="48"/>
        <v>Pequena até 1 hm³</v>
      </c>
      <c r="ALU346"/>
      <c r="ALV346"/>
      <c r="ALW346"/>
      <c r="ALX346"/>
      <c r="ALY346"/>
      <c r="ALZ346"/>
      <c r="AMA346"/>
      <c r="AMB346"/>
      <c r="AMC346"/>
      <c r="AMD346"/>
      <c r="AME346"/>
      <c r="AMF346"/>
      <c r="AMG346"/>
      <c r="AMH346"/>
      <c r="AMI346"/>
      <c r="AMJ346"/>
    </row>
    <row r="347" spans="1:1024" s="1" customFormat="1" x14ac:dyDescent="0.25">
      <c r="A347" s="10">
        <v>5797</v>
      </c>
      <c r="B347" s="10" t="s">
        <v>2011</v>
      </c>
      <c r="C347" s="10"/>
      <c r="D347" s="10"/>
      <c r="E347" s="10" t="s">
        <v>230</v>
      </c>
      <c r="F347" s="10" t="s">
        <v>326</v>
      </c>
      <c r="G347" s="10" t="s">
        <v>2004</v>
      </c>
      <c r="H347" s="10" t="s">
        <v>46</v>
      </c>
      <c r="I347" s="10" t="s">
        <v>47</v>
      </c>
      <c r="J347" s="10" t="s">
        <v>47</v>
      </c>
      <c r="K347" s="10" t="s">
        <v>48</v>
      </c>
      <c r="L347" s="10" t="s">
        <v>48</v>
      </c>
      <c r="M347" s="10" t="s">
        <v>49</v>
      </c>
      <c r="N347" s="10" t="s">
        <v>2012</v>
      </c>
      <c r="O347" s="10" t="s">
        <v>329</v>
      </c>
      <c r="P347" s="10" t="s">
        <v>2013</v>
      </c>
      <c r="Q347" s="10" t="s">
        <v>42</v>
      </c>
      <c r="R347" s="10" t="s">
        <v>2014</v>
      </c>
      <c r="S347" s="10" t="s">
        <v>48</v>
      </c>
      <c r="T347" s="10"/>
      <c r="U347" s="10" t="s">
        <v>48</v>
      </c>
      <c r="V347" s="10"/>
      <c r="W347" s="10">
        <v>6</v>
      </c>
      <c r="X347" s="10">
        <v>6.2E-2</v>
      </c>
      <c r="Y347" s="10" t="s">
        <v>91</v>
      </c>
      <c r="Z347" s="10"/>
      <c r="AA347" s="10" t="s">
        <v>106</v>
      </c>
      <c r="AB347" s="10" t="s">
        <v>55</v>
      </c>
      <c r="AC347" s="10" t="s">
        <v>56</v>
      </c>
      <c r="AD347" s="10"/>
      <c r="AE347" s="10" t="s">
        <v>57</v>
      </c>
      <c r="AF347" s="10" t="s">
        <v>2015</v>
      </c>
      <c r="AG347" s="10" t="s">
        <v>2016</v>
      </c>
      <c r="AH347" s="10" t="s">
        <v>73</v>
      </c>
      <c r="AI347" s="11" t="str">
        <f t="shared" si="44"/>
        <v>Sim</v>
      </c>
      <c r="AJ347" s="12" t="str">
        <f t="shared" si="45"/>
        <v>Sim</v>
      </c>
      <c r="AK347" s="12" t="s">
        <v>188</v>
      </c>
      <c r="AL347" s="12" t="str">
        <f t="shared" si="46"/>
        <v>Sim</v>
      </c>
      <c r="AM347" s="12" t="str">
        <f t="shared" si="51"/>
        <v>h &lt; 7,5 m</v>
      </c>
      <c r="AN347" s="12" t="str">
        <f t="shared" si="47"/>
        <v>Sim</v>
      </c>
      <c r="AO347" s="12" t="str">
        <f t="shared" si="48"/>
        <v>Pequena até 1 hm³</v>
      </c>
      <c r="ALU347"/>
      <c r="ALV347"/>
      <c r="ALW347"/>
      <c r="ALX347"/>
      <c r="ALY347"/>
      <c r="ALZ347"/>
      <c r="AMA347"/>
      <c r="AMB347"/>
      <c r="AMC347"/>
      <c r="AMD347"/>
      <c r="AME347"/>
      <c r="AMF347"/>
      <c r="AMG347"/>
      <c r="AMH347"/>
      <c r="AMI347"/>
      <c r="AMJ347"/>
    </row>
    <row r="348" spans="1:1024" s="1" customFormat="1" x14ac:dyDescent="0.25">
      <c r="A348" s="10">
        <v>5891</v>
      </c>
      <c r="B348" s="10" t="s">
        <v>2017</v>
      </c>
      <c r="C348" s="10"/>
      <c r="D348" s="10"/>
      <c r="E348" s="10" t="s">
        <v>75</v>
      </c>
      <c r="F348" s="10" t="s">
        <v>326</v>
      </c>
      <c r="G348" s="10" t="s">
        <v>2004</v>
      </c>
      <c r="H348" s="10" t="s">
        <v>46</v>
      </c>
      <c r="I348" s="10" t="s">
        <v>47</v>
      </c>
      <c r="J348" s="10" t="s">
        <v>47</v>
      </c>
      <c r="K348" s="10" t="s">
        <v>48</v>
      </c>
      <c r="L348" s="10" t="s">
        <v>48</v>
      </c>
      <c r="M348" s="10" t="s">
        <v>49</v>
      </c>
      <c r="N348" s="10" t="s">
        <v>2018</v>
      </c>
      <c r="O348" s="10" t="s">
        <v>329</v>
      </c>
      <c r="P348" s="10" t="s">
        <v>2019</v>
      </c>
      <c r="Q348" s="10" t="s">
        <v>42</v>
      </c>
      <c r="R348" s="10" t="s">
        <v>2020</v>
      </c>
      <c r="S348" s="10" t="s">
        <v>48</v>
      </c>
      <c r="T348" s="10"/>
      <c r="U348" s="10" t="s">
        <v>48</v>
      </c>
      <c r="V348" s="10"/>
      <c r="W348" s="10">
        <v>4.5</v>
      </c>
      <c r="X348" s="10">
        <v>5.6000000000000001E-2</v>
      </c>
      <c r="Y348" s="10" t="s">
        <v>91</v>
      </c>
      <c r="Z348" s="10"/>
      <c r="AA348" s="10" t="s">
        <v>106</v>
      </c>
      <c r="AB348" s="10" t="s">
        <v>2021</v>
      </c>
      <c r="AC348" s="10" t="s">
        <v>56</v>
      </c>
      <c r="AD348" s="10"/>
      <c r="AE348" s="10" t="s">
        <v>57</v>
      </c>
      <c r="AF348" s="10" t="s">
        <v>2022</v>
      </c>
      <c r="AG348" s="10" t="s">
        <v>2023</v>
      </c>
      <c r="AH348" s="10" t="s">
        <v>73</v>
      </c>
      <c r="AI348" s="11" t="str">
        <f t="shared" si="44"/>
        <v>Sim</v>
      </c>
      <c r="AJ348" s="12" t="str">
        <f t="shared" si="45"/>
        <v>Sim</v>
      </c>
      <c r="AK348" s="12" t="s">
        <v>188</v>
      </c>
      <c r="AL348" s="12" t="str">
        <f t="shared" si="46"/>
        <v>Sim</v>
      </c>
      <c r="AM348" s="12" t="str">
        <f t="shared" si="51"/>
        <v>h &lt; 7,5 m</v>
      </c>
      <c r="AN348" s="12" t="str">
        <f t="shared" si="47"/>
        <v>Sim</v>
      </c>
      <c r="AO348" s="12" t="str">
        <f t="shared" si="48"/>
        <v>Pequena até 1 hm³</v>
      </c>
      <c r="ALU348"/>
      <c r="ALV348"/>
      <c r="ALW348"/>
      <c r="ALX348"/>
      <c r="ALY348"/>
      <c r="ALZ348"/>
      <c r="AMA348"/>
      <c r="AMB348"/>
      <c r="AMC348"/>
      <c r="AMD348"/>
      <c r="AME348"/>
      <c r="AMF348"/>
      <c r="AMG348"/>
      <c r="AMH348"/>
      <c r="AMI348"/>
      <c r="AMJ348"/>
    </row>
    <row r="349" spans="1:1024" s="1" customFormat="1" x14ac:dyDescent="0.25">
      <c r="A349" s="10">
        <v>20066</v>
      </c>
      <c r="B349" s="10" t="s">
        <v>2024</v>
      </c>
      <c r="C349" s="10"/>
      <c r="D349" s="10" t="s">
        <v>2025</v>
      </c>
      <c r="E349" s="10" t="s">
        <v>75</v>
      </c>
      <c r="F349" s="10" t="s">
        <v>326</v>
      </c>
      <c r="G349" s="10" t="s">
        <v>2004</v>
      </c>
      <c r="H349" s="10" t="s">
        <v>46</v>
      </c>
      <c r="I349" s="10" t="s">
        <v>47</v>
      </c>
      <c r="J349" s="10" t="s">
        <v>47</v>
      </c>
      <c r="K349" s="10" t="s">
        <v>48</v>
      </c>
      <c r="L349" s="10" t="s">
        <v>48</v>
      </c>
      <c r="M349" s="10" t="s">
        <v>49</v>
      </c>
      <c r="N349" s="10" t="s">
        <v>2026</v>
      </c>
      <c r="O349" s="10" t="s">
        <v>329</v>
      </c>
      <c r="P349" s="10"/>
      <c r="Q349" s="10" t="s">
        <v>42</v>
      </c>
      <c r="R349" s="10" t="s">
        <v>2027</v>
      </c>
      <c r="S349" s="10" t="s">
        <v>48</v>
      </c>
      <c r="T349" s="10"/>
      <c r="U349" s="10" t="s">
        <v>48</v>
      </c>
      <c r="V349" s="10"/>
      <c r="W349" s="10"/>
      <c r="X349" s="10"/>
      <c r="Y349" s="10" t="s">
        <v>91</v>
      </c>
      <c r="Z349" s="10"/>
      <c r="AA349" s="10"/>
      <c r="AB349" s="10" t="s">
        <v>55</v>
      </c>
      <c r="AC349" s="10" t="s">
        <v>56</v>
      </c>
      <c r="AD349" s="10"/>
      <c r="AE349" s="10" t="s">
        <v>57</v>
      </c>
      <c r="AF349" s="10" t="s">
        <v>2028</v>
      </c>
      <c r="AG349" s="10" t="s">
        <v>2029</v>
      </c>
      <c r="AH349" s="10" t="s">
        <v>60</v>
      </c>
      <c r="AI349" s="11" t="str">
        <f t="shared" si="44"/>
        <v>Sim</v>
      </c>
      <c r="AJ349" s="12" t="str">
        <f t="shared" si="45"/>
        <v>Sim</v>
      </c>
      <c r="AK349" s="12" t="s">
        <v>188</v>
      </c>
      <c r="AL349" s="12" t="str">
        <f t="shared" si="46"/>
        <v>Não</v>
      </c>
      <c r="AM349" s="12" t="str">
        <f t="shared" si="51"/>
        <v>Sem Informação</v>
      </c>
      <c r="AN349" s="12" t="str">
        <f t="shared" si="47"/>
        <v>Não</v>
      </c>
      <c r="AO349" s="12" t="str">
        <f t="shared" si="48"/>
        <v>Sem Informação</v>
      </c>
      <c r="ALU349"/>
      <c r="ALV349"/>
      <c r="ALW349"/>
      <c r="ALX349"/>
      <c r="ALY349"/>
      <c r="ALZ349"/>
      <c r="AMA349"/>
      <c r="AMB349"/>
      <c r="AMC349"/>
      <c r="AMD349"/>
      <c r="AME349"/>
      <c r="AMF349"/>
      <c r="AMG349"/>
      <c r="AMH349"/>
      <c r="AMI349"/>
      <c r="AMJ349"/>
    </row>
    <row r="350" spans="1:1024" s="1" customFormat="1" x14ac:dyDescent="0.25">
      <c r="A350" s="10">
        <v>20152</v>
      </c>
      <c r="B350" s="10" t="s">
        <v>2030</v>
      </c>
      <c r="C350" s="10"/>
      <c r="D350" s="10"/>
      <c r="E350" s="10" t="s">
        <v>230</v>
      </c>
      <c r="F350" s="10" t="s">
        <v>326</v>
      </c>
      <c r="G350" s="10" t="s">
        <v>2004</v>
      </c>
      <c r="H350" s="10" t="s">
        <v>46</v>
      </c>
      <c r="I350" s="10" t="s">
        <v>47</v>
      </c>
      <c r="J350" s="10" t="s">
        <v>47</v>
      </c>
      <c r="K350" s="10" t="s">
        <v>48</v>
      </c>
      <c r="L350" s="10" t="s">
        <v>48</v>
      </c>
      <c r="M350" s="10" t="s">
        <v>49</v>
      </c>
      <c r="N350" s="10" t="s">
        <v>2031</v>
      </c>
      <c r="O350" s="10" t="s">
        <v>329</v>
      </c>
      <c r="P350" s="10" t="s">
        <v>2032</v>
      </c>
      <c r="Q350" s="10" t="s">
        <v>42</v>
      </c>
      <c r="R350" s="10">
        <v>296</v>
      </c>
      <c r="S350" s="10" t="s">
        <v>48</v>
      </c>
      <c r="T350" s="10"/>
      <c r="U350" s="10" t="s">
        <v>48</v>
      </c>
      <c r="V350" s="10"/>
      <c r="W350" s="10">
        <v>7.5</v>
      </c>
      <c r="X350" s="10">
        <v>3.6999999999999998E-2</v>
      </c>
      <c r="Y350" s="10" t="s">
        <v>91</v>
      </c>
      <c r="Z350" s="10"/>
      <c r="AA350" s="10"/>
      <c r="AB350" s="10" t="s">
        <v>2033</v>
      </c>
      <c r="AC350" s="10" t="s">
        <v>56</v>
      </c>
      <c r="AD350" s="10" t="s">
        <v>2034</v>
      </c>
      <c r="AE350" s="10" t="s">
        <v>57</v>
      </c>
      <c r="AF350" s="10" t="s">
        <v>2035</v>
      </c>
      <c r="AG350" s="10" t="s">
        <v>2036</v>
      </c>
      <c r="AH350" s="10" t="s">
        <v>73</v>
      </c>
      <c r="AI350" s="11" t="str">
        <f t="shared" si="44"/>
        <v>Sim</v>
      </c>
      <c r="AJ350" s="12" t="str">
        <f t="shared" si="45"/>
        <v>Sim</v>
      </c>
      <c r="AK350" s="12" t="s">
        <v>188</v>
      </c>
      <c r="AL350" s="12" t="str">
        <f t="shared" si="46"/>
        <v>Sim</v>
      </c>
      <c r="AM350" s="12" t="str">
        <f t="shared" si="51"/>
        <v>h &lt; 7,5 m</v>
      </c>
      <c r="AN350" s="12" t="str">
        <f t="shared" si="47"/>
        <v>Sim</v>
      </c>
      <c r="AO350" s="12" t="str">
        <f t="shared" si="48"/>
        <v>Pequena até 1 hm³</v>
      </c>
      <c r="ALU350"/>
      <c r="ALV350"/>
      <c r="ALW350"/>
      <c r="ALX350"/>
      <c r="ALY350"/>
      <c r="ALZ350"/>
      <c r="AMA350"/>
      <c r="AMB350"/>
      <c r="AMC350"/>
      <c r="AMD350"/>
      <c r="AME350"/>
      <c r="AMF350"/>
      <c r="AMG350"/>
      <c r="AMH350"/>
      <c r="AMI350"/>
      <c r="AMJ350"/>
    </row>
    <row r="351" spans="1:1024" s="1" customFormat="1" x14ac:dyDescent="0.25">
      <c r="A351" s="10">
        <v>2810</v>
      </c>
      <c r="B351" s="10" t="s">
        <v>2037</v>
      </c>
      <c r="C351" s="10"/>
      <c r="D351" s="10"/>
      <c r="E351" s="10" t="s">
        <v>54</v>
      </c>
      <c r="F351" s="10" t="s">
        <v>129</v>
      </c>
      <c r="G351" s="10" t="s">
        <v>2038</v>
      </c>
      <c r="H351" s="10" t="s">
        <v>46</v>
      </c>
      <c r="I351" s="10" t="s">
        <v>47</v>
      </c>
      <c r="J351" s="10" t="s">
        <v>47</v>
      </c>
      <c r="K351" s="10" t="s">
        <v>48</v>
      </c>
      <c r="L351" s="10" t="s">
        <v>48</v>
      </c>
      <c r="M351" s="10" t="s">
        <v>49</v>
      </c>
      <c r="N351" s="10" t="s">
        <v>2039</v>
      </c>
      <c r="O351" s="10" t="s">
        <v>134</v>
      </c>
      <c r="P351" s="10"/>
      <c r="Q351" s="10" t="s">
        <v>42</v>
      </c>
      <c r="R351" s="10">
        <v>3428</v>
      </c>
      <c r="S351" s="10" t="s">
        <v>48</v>
      </c>
      <c r="T351" s="10"/>
      <c r="U351" s="10" t="s">
        <v>48</v>
      </c>
      <c r="V351" s="10"/>
      <c r="W351" s="10">
        <v>5.0999999999999996</v>
      </c>
      <c r="X351" s="10">
        <v>0.13600000000000001</v>
      </c>
      <c r="Y351" s="10" t="s">
        <v>91</v>
      </c>
      <c r="Z351" s="10"/>
      <c r="AA351" s="10"/>
      <c r="AB351" s="10" t="s">
        <v>55</v>
      </c>
      <c r="AC351" s="10" t="s">
        <v>136</v>
      </c>
      <c r="AD351" s="10" t="s">
        <v>463</v>
      </c>
      <c r="AE351" s="10" t="s">
        <v>57</v>
      </c>
      <c r="AF351" s="10" t="s">
        <v>2040</v>
      </c>
      <c r="AG351" s="10" t="s">
        <v>2041</v>
      </c>
      <c r="AH351" s="10" t="s">
        <v>73</v>
      </c>
      <c r="AI351" s="11" t="str">
        <f t="shared" si="44"/>
        <v>Sim</v>
      </c>
      <c r="AJ351" s="12" t="str">
        <f t="shared" si="45"/>
        <v>Sim</v>
      </c>
      <c r="AK351" s="12" t="s">
        <v>188</v>
      </c>
      <c r="AL351" s="12" t="str">
        <f t="shared" si="46"/>
        <v>Sim</v>
      </c>
      <c r="AM351" s="12" t="str">
        <f t="shared" si="51"/>
        <v>h &lt; 7,5 m</v>
      </c>
      <c r="AN351" s="12" t="str">
        <f t="shared" si="47"/>
        <v>Sim</v>
      </c>
      <c r="AO351" s="12" t="str">
        <f t="shared" si="48"/>
        <v>Pequena até 1 hm³</v>
      </c>
      <c r="ALU351"/>
      <c r="ALV351"/>
      <c r="ALW351"/>
      <c r="ALX351"/>
      <c r="ALY351"/>
      <c r="ALZ351"/>
      <c r="AMA351"/>
      <c r="AMB351"/>
      <c r="AMC351"/>
      <c r="AMD351"/>
      <c r="AME351"/>
      <c r="AMF351"/>
      <c r="AMG351"/>
      <c r="AMH351"/>
      <c r="AMI351"/>
      <c r="AMJ351"/>
    </row>
    <row r="352" spans="1:1024" s="1" customFormat="1" x14ac:dyDescent="0.25">
      <c r="A352" s="10">
        <v>2812</v>
      </c>
      <c r="B352" s="10" t="s">
        <v>2042</v>
      </c>
      <c r="C352" s="10"/>
      <c r="D352" s="10"/>
      <c r="E352" s="10" t="s">
        <v>54</v>
      </c>
      <c r="F352" s="10" t="s">
        <v>129</v>
      </c>
      <c r="G352" s="10" t="s">
        <v>2038</v>
      </c>
      <c r="H352" s="10" t="s">
        <v>46</v>
      </c>
      <c r="I352" s="10" t="s">
        <v>47</v>
      </c>
      <c r="J352" s="10" t="s">
        <v>47</v>
      </c>
      <c r="K352" s="10" t="s">
        <v>48</v>
      </c>
      <c r="L352" s="10" t="s">
        <v>48</v>
      </c>
      <c r="M352" s="10" t="s">
        <v>49</v>
      </c>
      <c r="N352" s="10" t="s">
        <v>2039</v>
      </c>
      <c r="O352" s="10" t="s">
        <v>134</v>
      </c>
      <c r="P352" s="10"/>
      <c r="Q352" s="10" t="s">
        <v>42</v>
      </c>
      <c r="R352" s="10">
        <v>2265</v>
      </c>
      <c r="S352" s="10" t="s">
        <v>48</v>
      </c>
      <c r="T352" s="10"/>
      <c r="U352" s="10" t="s">
        <v>48</v>
      </c>
      <c r="V352" s="10">
        <v>3.5</v>
      </c>
      <c r="W352" s="10"/>
      <c r="X352" s="10">
        <v>0.44900000000000001</v>
      </c>
      <c r="Y352" s="10" t="s">
        <v>91</v>
      </c>
      <c r="Z352" s="10"/>
      <c r="AA352" s="10"/>
      <c r="AB352" s="10" t="s">
        <v>2043</v>
      </c>
      <c r="AC352" s="10" t="s">
        <v>136</v>
      </c>
      <c r="AD352" s="10" t="s">
        <v>463</v>
      </c>
      <c r="AE352" s="10" t="s">
        <v>57</v>
      </c>
      <c r="AF352" s="10" t="s">
        <v>2044</v>
      </c>
      <c r="AG352" s="10" t="s">
        <v>2045</v>
      </c>
      <c r="AH352" s="10" t="s">
        <v>73</v>
      </c>
      <c r="AI352" s="11" t="str">
        <f t="shared" si="44"/>
        <v>Sim</v>
      </c>
      <c r="AJ352" s="12" t="str">
        <f t="shared" si="45"/>
        <v>Sim</v>
      </c>
      <c r="AK352" s="12" t="s">
        <v>188</v>
      </c>
      <c r="AL352" s="12" t="str">
        <f t="shared" si="46"/>
        <v>Sim</v>
      </c>
      <c r="AM352" s="12" t="str">
        <f>IF(ISBLANK(V352),"Sem Informação",IF(V352&lt;=7.5,"h &lt; 7,5 m",IF(AND(V352&gt;7.5,V352&lt;=15),"7,5 m &lt; h &lt; 15 m",IF(AND(V352&gt;15,V352&lt;=30),"15 m &lt; h &lt; 30 m",IF(AND(V352&gt;30,V352&lt;=70),"30 m &lt; h &lt; 70 m",IF(AND(V352&gt;70,V352&lt;=100),"70 m &lt; h &lt; 100","h &gt; 100 m"))))))</f>
        <v>h &lt; 7,5 m</v>
      </c>
      <c r="AN352" s="12" t="str">
        <f t="shared" si="47"/>
        <v>Sim</v>
      </c>
      <c r="AO352" s="12" t="str">
        <f t="shared" si="48"/>
        <v>Pequena até 1 hm³</v>
      </c>
      <c r="ALU352"/>
      <c r="ALV352"/>
      <c r="ALW352"/>
      <c r="ALX352"/>
      <c r="ALY352"/>
      <c r="ALZ352"/>
      <c r="AMA352"/>
      <c r="AMB352"/>
      <c r="AMC352"/>
      <c r="AMD352"/>
      <c r="AME352"/>
      <c r="AMF352"/>
      <c r="AMG352"/>
      <c r="AMH352"/>
      <c r="AMI352"/>
      <c r="AMJ352"/>
    </row>
    <row r="353" spans="1:1024" s="1" customFormat="1" x14ac:dyDescent="0.25">
      <c r="A353" s="10">
        <v>5328</v>
      </c>
      <c r="B353" s="10" t="s">
        <v>2046</v>
      </c>
      <c r="C353" s="10"/>
      <c r="D353" s="10"/>
      <c r="E353" s="10" t="s">
        <v>230</v>
      </c>
      <c r="F353" s="10" t="s">
        <v>326</v>
      </c>
      <c r="G353" s="10" t="s">
        <v>2047</v>
      </c>
      <c r="H353" s="10" t="s">
        <v>46</v>
      </c>
      <c r="I353" s="10" t="s">
        <v>47</v>
      </c>
      <c r="J353" s="10" t="s">
        <v>47</v>
      </c>
      <c r="K353" s="10" t="s">
        <v>48</v>
      </c>
      <c r="L353" s="10" t="s">
        <v>48</v>
      </c>
      <c r="M353" s="10" t="s">
        <v>49</v>
      </c>
      <c r="N353" s="10" t="s">
        <v>2048</v>
      </c>
      <c r="O353" s="10" t="s">
        <v>329</v>
      </c>
      <c r="P353" s="10" t="s">
        <v>2049</v>
      </c>
      <c r="Q353" s="10" t="s">
        <v>42</v>
      </c>
      <c r="R353" s="10" t="s">
        <v>2050</v>
      </c>
      <c r="S353" s="10" t="s">
        <v>48</v>
      </c>
      <c r="T353" s="10"/>
      <c r="U353" s="10" t="s">
        <v>48</v>
      </c>
      <c r="V353" s="10"/>
      <c r="W353" s="10">
        <v>4.5</v>
      </c>
      <c r="X353" s="10">
        <v>7.0999999999999994E-2</v>
      </c>
      <c r="Y353" s="10" t="s">
        <v>91</v>
      </c>
      <c r="Z353" s="10"/>
      <c r="AA353" s="10" t="s">
        <v>106</v>
      </c>
      <c r="AB353" s="10" t="s">
        <v>2051</v>
      </c>
      <c r="AC353" s="10" t="s">
        <v>333</v>
      </c>
      <c r="AD353" s="10" t="s">
        <v>2052</v>
      </c>
      <c r="AE353" s="10" t="s">
        <v>57</v>
      </c>
      <c r="AF353" s="10" t="s">
        <v>2053</v>
      </c>
      <c r="AG353" s="10" t="s">
        <v>2054</v>
      </c>
      <c r="AH353" s="10" t="s">
        <v>73</v>
      </c>
      <c r="AI353" s="11" t="str">
        <f t="shared" si="44"/>
        <v>Sim</v>
      </c>
      <c r="AJ353" s="12" t="str">
        <f t="shared" si="45"/>
        <v>Sim</v>
      </c>
      <c r="AK353" s="12" t="s">
        <v>188</v>
      </c>
      <c r="AL353" s="12" t="str">
        <f t="shared" si="46"/>
        <v>Sim</v>
      </c>
      <c r="AM353" s="12" t="str">
        <f t="shared" ref="AM353:AM374" si="52">IF(ISBLANK(W353),"Sem Informação",IF(W353&lt;=7.5,"h &lt; 7,5 m",IF(AND(W353&gt;7.5,W353&lt;=15),"7,5 m &lt; h &lt; 15 m",IF(AND(W353&gt;15,W353&lt;=30),"15 m &lt; h &lt; 30 m",IF(AND(W353&gt;30,W353&lt;=70),"30 m &lt; h &lt; 70 m",IF(AND(W353&gt;70,W353&lt;=100),"70 m &lt; h &lt; 100","h &gt; 100 m"))))))</f>
        <v>h &lt; 7,5 m</v>
      </c>
      <c r="AN353" s="12" t="str">
        <f t="shared" si="47"/>
        <v>Sim</v>
      </c>
      <c r="AO353" s="12" t="str">
        <f t="shared" si="48"/>
        <v>Pequena até 1 hm³</v>
      </c>
      <c r="ALU353"/>
      <c r="ALV353"/>
      <c r="ALW353"/>
      <c r="ALX353"/>
      <c r="ALY353"/>
      <c r="ALZ353"/>
      <c r="AMA353"/>
      <c r="AMB353"/>
      <c r="AMC353"/>
      <c r="AMD353"/>
      <c r="AME353"/>
      <c r="AMF353"/>
      <c r="AMG353"/>
      <c r="AMH353"/>
      <c r="AMI353"/>
      <c r="AMJ353"/>
    </row>
    <row r="354" spans="1:1024" s="1" customFormat="1" x14ac:dyDescent="0.25">
      <c r="A354" s="10">
        <v>6320</v>
      </c>
      <c r="B354" s="10" t="s">
        <v>2055</v>
      </c>
      <c r="C354" s="10"/>
      <c r="D354" s="10" t="s">
        <v>649</v>
      </c>
      <c r="E354" s="10" t="s">
        <v>54</v>
      </c>
      <c r="F354" s="10" t="s">
        <v>238</v>
      </c>
      <c r="G354" s="10" t="s">
        <v>2056</v>
      </c>
      <c r="H354" s="10" t="s">
        <v>46</v>
      </c>
      <c r="I354" s="10" t="s">
        <v>47</v>
      </c>
      <c r="J354" s="10" t="s">
        <v>47</v>
      </c>
      <c r="K354" s="10" t="s">
        <v>48</v>
      </c>
      <c r="L354" s="10" t="s">
        <v>48</v>
      </c>
      <c r="M354" s="10" t="s">
        <v>49</v>
      </c>
      <c r="N354" s="10" t="s">
        <v>2057</v>
      </c>
      <c r="O354" s="10" t="s">
        <v>241</v>
      </c>
      <c r="P354" s="10"/>
      <c r="Q354" s="10" t="s">
        <v>42</v>
      </c>
      <c r="R354" s="10"/>
      <c r="S354" s="10" t="s">
        <v>48</v>
      </c>
      <c r="T354" s="10"/>
      <c r="U354" s="10" t="s">
        <v>48</v>
      </c>
      <c r="V354" s="10"/>
      <c r="W354" s="10"/>
      <c r="X354" s="10"/>
      <c r="Y354" s="10" t="s">
        <v>91</v>
      </c>
      <c r="Z354" s="10"/>
      <c r="AA354" s="10" t="s">
        <v>106</v>
      </c>
      <c r="AB354" s="10" t="s">
        <v>2058</v>
      </c>
      <c r="AC354" s="10" t="s">
        <v>136</v>
      </c>
      <c r="AD354" s="10" t="s">
        <v>243</v>
      </c>
      <c r="AE354" s="10"/>
      <c r="AF354" s="10" t="s">
        <v>2059</v>
      </c>
      <c r="AG354" s="10" t="s">
        <v>2060</v>
      </c>
      <c r="AH354" s="10" t="s">
        <v>60</v>
      </c>
      <c r="AI354" s="11" t="str">
        <f t="shared" si="44"/>
        <v>Não</v>
      </c>
      <c r="AJ354" s="12" t="str">
        <f t="shared" si="45"/>
        <v>Sim</v>
      </c>
      <c r="AK354" s="12" t="s">
        <v>188</v>
      </c>
      <c r="AL354" s="12" t="str">
        <f t="shared" si="46"/>
        <v>Não</v>
      </c>
      <c r="AM354" s="12" t="str">
        <f t="shared" si="52"/>
        <v>Sem Informação</v>
      </c>
      <c r="AN354" s="12" t="str">
        <f t="shared" si="47"/>
        <v>Não</v>
      </c>
      <c r="AO354" s="12" t="str">
        <f t="shared" si="48"/>
        <v>Sem Informação</v>
      </c>
      <c r="ALU354"/>
      <c r="ALV354"/>
      <c r="ALW354"/>
      <c r="ALX354"/>
      <c r="ALY354"/>
      <c r="ALZ354"/>
      <c r="AMA354"/>
      <c r="AMB354"/>
      <c r="AMC354"/>
      <c r="AMD354"/>
      <c r="AME354"/>
      <c r="AMF354"/>
      <c r="AMG354"/>
      <c r="AMH354"/>
      <c r="AMI354"/>
      <c r="AMJ354"/>
    </row>
    <row r="355" spans="1:1024" s="1" customFormat="1" x14ac:dyDescent="0.25">
      <c r="A355" s="10">
        <v>2614</v>
      </c>
      <c r="B355" s="10" t="s">
        <v>2061</v>
      </c>
      <c r="C355" s="10"/>
      <c r="D355" s="10"/>
      <c r="E355" s="10" t="s">
        <v>54</v>
      </c>
      <c r="F355" s="10" t="s">
        <v>129</v>
      </c>
      <c r="G355" s="10" t="s">
        <v>2062</v>
      </c>
      <c r="H355" s="10" t="s">
        <v>46</v>
      </c>
      <c r="I355" s="10" t="s">
        <v>47</v>
      </c>
      <c r="J355" s="10" t="s">
        <v>47</v>
      </c>
      <c r="K355" s="10" t="s">
        <v>42</v>
      </c>
      <c r="L355" s="10" t="s">
        <v>42</v>
      </c>
      <c r="M355" s="10" t="s">
        <v>101</v>
      </c>
      <c r="N355" s="10" t="s">
        <v>2063</v>
      </c>
      <c r="O355" s="10" t="s">
        <v>134</v>
      </c>
      <c r="P355" s="10"/>
      <c r="Q355" s="10" t="s">
        <v>42</v>
      </c>
      <c r="R355" s="10">
        <v>1912</v>
      </c>
      <c r="S355" s="10" t="s">
        <v>48</v>
      </c>
      <c r="T355" s="10"/>
      <c r="U355" s="10" t="s">
        <v>48</v>
      </c>
      <c r="V355" s="10"/>
      <c r="W355" s="10">
        <v>12.5</v>
      </c>
      <c r="X355" s="10">
        <v>1.125</v>
      </c>
      <c r="Y355" s="10" t="s">
        <v>91</v>
      </c>
      <c r="Z355" s="10"/>
      <c r="AA355" s="10"/>
      <c r="AB355" s="10" t="s">
        <v>2064</v>
      </c>
      <c r="AC355" s="10" t="s">
        <v>136</v>
      </c>
      <c r="AD355" s="10" t="s">
        <v>137</v>
      </c>
      <c r="AE355" s="10" t="s">
        <v>57</v>
      </c>
      <c r="AF355" s="10" t="s">
        <v>2065</v>
      </c>
      <c r="AG355" s="10" t="s">
        <v>2066</v>
      </c>
      <c r="AH355" s="10" t="s">
        <v>73</v>
      </c>
      <c r="AI355" s="11" t="str">
        <f t="shared" si="44"/>
        <v>Sim</v>
      </c>
      <c r="AJ355" s="12" t="str">
        <f t="shared" si="45"/>
        <v>Sim</v>
      </c>
      <c r="AK355" s="12" t="s">
        <v>188</v>
      </c>
      <c r="AL355" s="12" t="str">
        <f t="shared" si="46"/>
        <v>Sim</v>
      </c>
      <c r="AM355" s="12" t="str">
        <f t="shared" si="52"/>
        <v>7,5 m &lt; h &lt; 15 m</v>
      </c>
      <c r="AN355" s="12" t="str">
        <f t="shared" si="47"/>
        <v>Sim</v>
      </c>
      <c r="AO355" s="12" t="str">
        <f t="shared" si="48"/>
        <v>Pequena entre 1 e 3 hm³</v>
      </c>
      <c r="ALU355"/>
      <c r="ALV355"/>
      <c r="ALW355"/>
      <c r="ALX355"/>
      <c r="ALY355"/>
      <c r="ALZ355"/>
      <c r="AMA355"/>
      <c r="AMB355"/>
      <c r="AMC355"/>
      <c r="AMD355"/>
      <c r="AME355"/>
      <c r="AMF355"/>
      <c r="AMG355"/>
      <c r="AMH355"/>
      <c r="AMI355"/>
      <c r="AMJ355"/>
    </row>
    <row r="356" spans="1:1024" s="1" customFormat="1" x14ac:dyDescent="0.25">
      <c r="A356" s="10">
        <v>5923</v>
      </c>
      <c r="B356" s="10" t="s">
        <v>2067</v>
      </c>
      <c r="C356" s="10"/>
      <c r="D356" s="10" t="s">
        <v>237</v>
      </c>
      <c r="E356" s="10" t="s">
        <v>92</v>
      </c>
      <c r="F356" s="10" t="s">
        <v>238</v>
      </c>
      <c r="G356" s="10" t="s">
        <v>2068</v>
      </c>
      <c r="H356" s="10" t="s">
        <v>46</v>
      </c>
      <c r="I356" s="10" t="s">
        <v>47</v>
      </c>
      <c r="J356" s="10" t="s">
        <v>131</v>
      </c>
      <c r="K356" s="10" t="s">
        <v>48</v>
      </c>
      <c r="L356" s="10" t="s">
        <v>48</v>
      </c>
      <c r="M356" s="10" t="s">
        <v>49</v>
      </c>
      <c r="N356" s="10" t="s">
        <v>2069</v>
      </c>
      <c r="O356" s="10" t="s">
        <v>241</v>
      </c>
      <c r="P356" s="10"/>
      <c r="Q356" s="10" t="s">
        <v>42</v>
      </c>
      <c r="R356" s="10"/>
      <c r="S356" s="10" t="s">
        <v>48</v>
      </c>
      <c r="T356" s="10"/>
      <c r="U356" s="10" t="s">
        <v>48</v>
      </c>
      <c r="V356" s="10"/>
      <c r="W356" s="10">
        <v>6</v>
      </c>
      <c r="X356" s="10">
        <v>0.39600000000000002</v>
      </c>
      <c r="Y356" s="10" t="s">
        <v>91</v>
      </c>
      <c r="Z356" s="10"/>
      <c r="AA356" s="10" t="s">
        <v>268</v>
      </c>
      <c r="AB356" s="10" t="s">
        <v>2070</v>
      </c>
      <c r="AC356" s="10" t="s">
        <v>333</v>
      </c>
      <c r="AD356" s="10" t="s">
        <v>2071</v>
      </c>
      <c r="AE356" s="10"/>
      <c r="AF356" s="10" t="s">
        <v>2072</v>
      </c>
      <c r="AG356" s="10" t="s">
        <v>2073</v>
      </c>
      <c r="AH356" s="10" t="s">
        <v>127</v>
      </c>
      <c r="AI356" s="11" t="str">
        <f t="shared" si="44"/>
        <v>Não</v>
      </c>
      <c r="AJ356" s="12" t="str">
        <f t="shared" si="45"/>
        <v>Sim</v>
      </c>
      <c r="AK356" s="12" t="s">
        <v>188</v>
      </c>
      <c r="AL356" s="12" t="str">
        <f t="shared" si="46"/>
        <v>Sim</v>
      </c>
      <c r="AM356" s="12" t="str">
        <f t="shared" si="52"/>
        <v>h &lt; 7,5 m</v>
      </c>
      <c r="AN356" s="12" t="str">
        <f t="shared" si="47"/>
        <v>Sim</v>
      </c>
      <c r="AO356" s="12" t="str">
        <f t="shared" si="48"/>
        <v>Pequena até 1 hm³</v>
      </c>
      <c r="ALU356"/>
      <c r="ALV356"/>
      <c r="ALW356"/>
      <c r="ALX356"/>
      <c r="ALY356"/>
      <c r="ALZ356"/>
      <c r="AMA356"/>
      <c r="AMB356"/>
      <c r="AMC356"/>
      <c r="AMD356"/>
      <c r="AME356"/>
      <c r="AMF356"/>
      <c r="AMG356"/>
      <c r="AMH356"/>
      <c r="AMI356"/>
      <c r="AMJ356"/>
    </row>
    <row r="357" spans="1:1024" s="1" customFormat="1" x14ac:dyDescent="0.25">
      <c r="A357" s="10">
        <v>6821</v>
      </c>
      <c r="B357" s="10" t="s">
        <v>2074</v>
      </c>
      <c r="C357" s="10"/>
      <c r="D357" s="10"/>
      <c r="E357" s="10" t="s">
        <v>75</v>
      </c>
      <c r="F357" s="10" t="s">
        <v>76</v>
      </c>
      <c r="G357" s="10" t="s">
        <v>2075</v>
      </c>
      <c r="H357" s="10"/>
      <c r="I357" s="10" t="s">
        <v>47</v>
      </c>
      <c r="J357" s="10" t="s">
        <v>47</v>
      </c>
      <c r="K357" s="10" t="s">
        <v>48</v>
      </c>
      <c r="L357" s="10" t="s">
        <v>48</v>
      </c>
      <c r="M357" s="10" t="s">
        <v>132</v>
      </c>
      <c r="N357" s="10" t="s">
        <v>2076</v>
      </c>
      <c r="O357" s="10" t="s">
        <v>79</v>
      </c>
      <c r="P357" s="10"/>
      <c r="Q357" s="10" t="s">
        <v>42</v>
      </c>
      <c r="R357" s="10" t="s">
        <v>2077</v>
      </c>
      <c r="S357" s="10" t="s">
        <v>48</v>
      </c>
      <c r="T357" s="10"/>
      <c r="U357" s="10" t="s">
        <v>48</v>
      </c>
      <c r="V357" s="10"/>
      <c r="W357" s="10"/>
      <c r="X357" s="10">
        <v>8.1000000000000003E-2</v>
      </c>
      <c r="Y357" s="10" t="s">
        <v>53</v>
      </c>
      <c r="Z357" s="10"/>
      <c r="AA357" s="10"/>
      <c r="AB357" s="10" t="s">
        <v>2078</v>
      </c>
      <c r="AC357" s="10" t="s">
        <v>81</v>
      </c>
      <c r="AD357" s="10"/>
      <c r="AE357" s="10" t="s">
        <v>57</v>
      </c>
      <c r="AF357" s="10" t="s">
        <v>2079</v>
      </c>
      <c r="AG357" s="10" t="s">
        <v>2080</v>
      </c>
      <c r="AH357" s="10" t="s">
        <v>60</v>
      </c>
      <c r="AI357" s="11" t="str">
        <f t="shared" si="44"/>
        <v>Sim</v>
      </c>
      <c r="AJ357" s="12" t="str">
        <f t="shared" si="45"/>
        <v>Sim</v>
      </c>
      <c r="AK357" s="12" t="s">
        <v>188</v>
      </c>
      <c r="AL357" s="12" t="str">
        <f t="shared" si="46"/>
        <v>Não</v>
      </c>
      <c r="AM357" s="12" t="str">
        <f t="shared" si="52"/>
        <v>Sem Informação</v>
      </c>
      <c r="AN357" s="12" t="str">
        <f t="shared" si="47"/>
        <v>Sim</v>
      </c>
      <c r="AO357" s="12" t="str">
        <f t="shared" si="48"/>
        <v>Pequena até 1 hm³</v>
      </c>
      <c r="ALU357"/>
      <c r="ALV357"/>
      <c r="ALW357"/>
      <c r="ALX357"/>
      <c r="ALY357"/>
      <c r="ALZ357"/>
      <c r="AMA357"/>
      <c r="AMB357"/>
      <c r="AMC357"/>
      <c r="AMD357"/>
      <c r="AME357"/>
      <c r="AMF357"/>
      <c r="AMG357"/>
      <c r="AMH357"/>
      <c r="AMI357"/>
      <c r="AMJ357"/>
    </row>
    <row r="358" spans="1:1024" s="1" customFormat="1" x14ac:dyDescent="0.25">
      <c r="A358" s="10">
        <v>1466</v>
      </c>
      <c r="B358" s="10" t="s">
        <v>2081</v>
      </c>
      <c r="C358" s="10"/>
      <c r="D358" s="10"/>
      <c r="E358" s="10" t="s">
        <v>75</v>
      </c>
      <c r="F358" s="10" t="s">
        <v>76</v>
      </c>
      <c r="G358" s="10" t="s">
        <v>2075</v>
      </c>
      <c r="H358" s="10"/>
      <c r="I358" s="10" t="s">
        <v>47</v>
      </c>
      <c r="J358" s="10" t="s">
        <v>131</v>
      </c>
      <c r="K358" s="10" t="s">
        <v>48</v>
      </c>
      <c r="L358" s="10" t="s">
        <v>48</v>
      </c>
      <c r="M358" s="10" t="s">
        <v>132</v>
      </c>
      <c r="N358" s="10" t="s">
        <v>2082</v>
      </c>
      <c r="O358" s="10" t="s">
        <v>79</v>
      </c>
      <c r="P358" s="10"/>
      <c r="Q358" s="10" t="s">
        <v>42</v>
      </c>
      <c r="R358" s="10" t="s">
        <v>2083</v>
      </c>
      <c r="S358" s="10" t="s">
        <v>48</v>
      </c>
      <c r="T358" s="10"/>
      <c r="U358" s="10" t="s">
        <v>48</v>
      </c>
      <c r="V358" s="10">
        <v>47</v>
      </c>
      <c r="W358" s="10">
        <v>44</v>
      </c>
      <c r="X358" s="10">
        <v>3.5999999999999997E-2</v>
      </c>
      <c r="Y358" s="10" t="s">
        <v>53</v>
      </c>
      <c r="Z358" s="10"/>
      <c r="AA358" s="10"/>
      <c r="AB358" s="10" t="s">
        <v>2078</v>
      </c>
      <c r="AC358" s="10" t="s">
        <v>81</v>
      </c>
      <c r="AD358" s="10"/>
      <c r="AE358" s="10" t="s">
        <v>57</v>
      </c>
      <c r="AF358" s="10" t="s">
        <v>2084</v>
      </c>
      <c r="AG358" s="10" t="s">
        <v>2085</v>
      </c>
      <c r="AH358" s="10" t="s">
        <v>73</v>
      </c>
      <c r="AI358" s="11" t="str">
        <f t="shared" si="44"/>
        <v>Sim</v>
      </c>
      <c r="AJ358" s="12" t="str">
        <f t="shared" si="45"/>
        <v>Sim</v>
      </c>
      <c r="AK358" s="12" t="s">
        <v>188</v>
      </c>
      <c r="AL358" s="12" t="str">
        <f t="shared" si="46"/>
        <v>Sim</v>
      </c>
      <c r="AM358" s="12" t="str">
        <f t="shared" si="52"/>
        <v>30 m &lt; h &lt; 70 m</v>
      </c>
      <c r="AN358" s="12" t="str">
        <f t="shared" si="47"/>
        <v>Sim</v>
      </c>
      <c r="AO358" s="12" t="str">
        <f t="shared" si="48"/>
        <v>Pequena até 1 hm³</v>
      </c>
      <c r="ALU358"/>
      <c r="ALV358"/>
      <c r="ALW358"/>
      <c r="ALX358"/>
      <c r="ALY358"/>
      <c r="ALZ358"/>
      <c r="AMA358"/>
      <c r="AMB358"/>
      <c r="AMC358"/>
      <c r="AMD358"/>
      <c r="AME358"/>
      <c r="AMF358"/>
      <c r="AMG358"/>
      <c r="AMH358"/>
      <c r="AMI358"/>
      <c r="AMJ358"/>
    </row>
    <row r="359" spans="1:1024" s="1" customFormat="1" x14ac:dyDescent="0.25">
      <c r="A359" s="10">
        <v>6892</v>
      </c>
      <c r="B359" s="10" t="s">
        <v>2086</v>
      </c>
      <c r="C359" s="10"/>
      <c r="D359" s="10"/>
      <c r="E359" s="10" t="s">
        <v>230</v>
      </c>
      <c r="F359" s="10" t="s">
        <v>76</v>
      </c>
      <c r="G359" s="10" t="s">
        <v>2087</v>
      </c>
      <c r="H359" s="10"/>
      <c r="I359" s="10" t="s">
        <v>47</v>
      </c>
      <c r="J359" s="10" t="s">
        <v>47</v>
      </c>
      <c r="K359" s="10" t="s">
        <v>48</v>
      </c>
      <c r="L359" s="10" t="s">
        <v>48</v>
      </c>
      <c r="M359" s="10" t="s">
        <v>132</v>
      </c>
      <c r="N359" s="10" t="s">
        <v>2088</v>
      </c>
      <c r="O359" s="10" t="s">
        <v>79</v>
      </c>
      <c r="P359" s="10"/>
      <c r="Q359" s="10" t="s">
        <v>42</v>
      </c>
      <c r="R359" s="10" t="s">
        <v>2089</v>
      </c>
      <c r="S359" s="10" t="s">
        <v>48</v>
      </c>
      <c r="T359" s="10"/>
      <c r="U359" s="10" t="s">
        <v>48</v>
      </c>
      <c r="V359" s="10"/>
      <c r="W359" s="10"/>
      <c r="X359" s="10"/>
      <c r="Y359" s="10" t="s">
        <v>91</v>
      </c>
      <c r="Z359" s="10"/>
      <c r="AA359" s="10"/>
      <c r="AB359" s="10" t="s">
        <v>2090</v>
      </c>
      <c r="AC359" s="10" t="s">
        <v>445</v>
      </c>
      <c r="AD359" s="10"/>
      <c r="AE359" s="10" t="s">
        <v>57</v>
      </c>
      <c r="AF359" s="10" t="s">
        <v>2091</v>
      </c>
      <c r="AG359" s="10" t="s">
        <v>2092</v>
      </c>
      <c r="AH359" s="10" t="s">
        <v>60</v>
      </c>
      <c r="AI359" s="11" t="str">
        <f t="shared" si="44"/>
        <v>Sim</v>
      </c>
      <c r="AJ359" s="12" t="str">
        <f t="shared" si="45"/>
        <v>Sim</v>
      </c>
      <c r="AK359" s="12" t="s">
        <v>188</v>
      </c>
      <c r="AL359" s="12" t="str">
        <f t="shared" si="46"/>
        <v>Não</v>
      </c>
      <c r="AM359" s="12" t="str">
        <f t="shared" si="52"/>
        <v>Sem Informação</v>
      </c>
      <c r="AN359" s="12" t="str">
        <f t="shared" si="47"/>
        <v>Não</v>
      </c>
      <c r="AO359" s="12" t="str">
        <f t="shared" si="48"/>
        <v>Sem Informação</v>
      </c>
      <c r="ALU359"/>
      <c r="ALV359"/>
      <c r="ALW359"/>
      <c r="ALX359"/>
      <c r="ALY359"/>
      <c r="ALZ359"/>
      <c r="AMA359"/>
      <c r="AMB359"/>
      <c r="AMC359"/>
      <c r="AMD359"/>
      <c r="AME359"/>
      <c r="AMF359"/>
      <c r="AMG359"/>
      <c r="AMH359"/>
      <c r="AMI359"/>
      <c r="AMJ359"/>
    </row>
    <row r="360" spans="1:1024" s="1" customFormat="1" x14ac:dyDescent="0.25">
      <c r="A360" s="10">
        <v>3782</v>
      </c>
      <c r="B360" s="10" t="s">
        <v>2093</v>
      </c>
      <c r="C360" s="10"/>
      <c r="D360" s="10" t="s">
        <v>2093</v>
      </c>
      <c r="E360" s="10" t="s">
        <v>75</v>
      </c>
      <c r="F360" s="10" t="s">
        <v>76</v>
      </c>
      <c r="G360" s="10" t="s">
        <v>2094</v>
      </c>
      <c r="H360" s="10" t="s">
        <v>46</v>
      </c>
      <c r="I360" s="10" t="s">
        <v>47</v>
      </c>
      <c r="J360" s="10" t="s">
        <v>47</v>
      </c>
      <c r="K360" s="10" t="s">
        <v>48</v>
      </c>
      <c r="L360" s="10" t="s">
        <v>48</v>
      </c>
      <c r="M360" s="10" t="s">
        <v>49</v>
      </c>
      <c r="N360" s="10" t="s">
        <v>2095</v>
      </c>
      <c r="O360" s="10" t="s">
        <v>79</v>
      </c>
      <c r="P360" s="10"/>
      <c r="Q360" s="10" t="s">
        <v>42</v>
      </c>
      <c r="R360" s="10" t="s">
        <v>2096</v>
      </c>
      <c r="S360" s="10" t="s">
        <v>48</v>
      </c>
      <c r="T360" s="10"/>
      <c r="U360" s="10" t="s">
        <v>48</v>
      </c>
      <c r="V360" s="10">
        <v>6.01</v>
      </c>
      <c r="W360" s="10">
        <v>4.01</v>
      </c>
      <c r="X360" s="10">
        <v>89.734999999999999</v>
      </c>
      <c r="Y360" s="10" t="s">
        <v>53</v>
      </c>
      <c r="Z360" s="10"/>
      <c r="AA360" s="10"/>
      <c r="AB360" s="10" t="s">
        <v>2097</v>
      </c>
      <c r="AC360" s="10" t="s">
        <v>56</v>
      </c>
      <c r="AD360" s="10"/>
      <c r="AE360" s="10" t="s">
        <v>57</v>
      </c>
      <c r="AF360" s="10" t="s">
        <v>2098</v>
      </c>
      <c r="AG360" s="10" t="s">
        <v>2099</v>
      </c>
      <c r="AH360" s="10" t="s">
        <v>73</v>
      </c>
      <c r="AI360" s="11" t="str">
        <f t="shared" si="44"/>
        <v>Sim</v>
      </c>
      <c r="AJ360" s="12" t="str">
        <f t="shared" si="45"/>
        <v>Sim</v>
      </c>
      <c r="AK360" s="12" t="s">
        <v>188</v>
      </c>
      <c r="AL360" s="12" t="str">
        <f t="shared" si="46"/>
        <v>Sim</v>
      </c>
      <c r="AM360" s="12" t="str">
        <f t="shared" si="52"/>
        <v>h &lt; 7,5 m</v>
      </c>
      <c r="AN360" s="12" t="str">
        <f t="shared" si="47"/>
        <v>Sim</v>
      </c>
      <c r="AO360" s="12" t="str">
        <f t="shared" si="48"/>
        <v>Grande</v>
      </c>
      <c r="ALU360"/>
      <c r="ALV360"/>
      <c r="ALW360"/>
      <c r="ALX360"/>
      <c r="ALY360"/>
      <c r="ALZ360"/>
      <c r="AMA360"/>
      <c r="AMB360"/>
      <c r="AMC360"/>
      <c r="AMD360"/>
      <c r="AME360"/>
      <c r="AMF360"/>
      <c r="AMG360"/>
      <c r="AMH360"/>
      <c r="AMI360"/>
      <c r="AMJ360"/>
    </row>
    <row r="361" spans="1:1024" s="1" customFormat="1" x14ac:dyDescent="0.25">
      <c r="A361" s="10">
        <v>3791</v>
      </c>
      <c r="B361" s="10" t="s">
        <v>194</v>
      </c>
      <c r="C361" s="10"/>
      <c r="D361" s="10" t="s">
        <v>194</v>
      </c>
      <c r="E361" s="10" t="s">
        <v>215</v>
      </c>
      <c r="F361" s="10" t="s">
        <v>76</v>
      </c>
      <c r="G361" s="10" t="s">
        <v>2094</v>
      </c>
      <c r="H361" s="10" t="s">
        <v>46</v>
      </c>
      <c r="I361" s="10" t="s">
        <v>47</v>
      </c>
      <c r="J361" s="10" t="s">
        <v>47</v>
      </c>
      <c r="K361" s="10" t="s">
        <v>48</v>
      </c>
      <c r="L361" s="10" t="s">
        <v>48</v>
      </c>
      <c r="M361" s="10" t="s">
        <v>49</v>
      </c>
      <c r="N361" s="10" t="s">
        <v>837</v>
      </c>
      <c r="O361" s="10" t="s">
        <v>79</v>
      </c>
      <c r="P361" s="10" t="s">
        <v>194</v>
      </c>
      <c r="Q361" s="10" t="s">
        <v>42</v>
      </c>
      <c r="R361" s="10" t="s">
        <v>2100</v>
      </c>
      <c r="S361" s="10" t="s">
        <v>48</v>
      </c>
      <c r="T361" s="10"/>
      <c r="U361" s="10" t="s">
        <v>48</v>
      </c>
      <c r="V361" s="10"/>
      <c r="W361" s="10">
        <v>10</v>
      </c>
      <c r="X361" s="10">
        <v>258.42</v>
      </c>
      <c r="Y361" s="10" t="s">
        <v>53</v>
      </c>
      <c r="Z361" s="10"/>
      <c r="AA361" s="10"/>
      <c r="AB361" s="10" t="s">
        <v>2097</v>
      </c>
      <c r="AC361" s="10" t="s">
        <v>56</v>
      </c>
      <c r="AD361" s="10"/>
      <c r="AE361" s="10" t="s">
        <v>57</v>
      </c>
      <c r="AF361" s="10" t="s">
        <v>2101</v>
      </c>
      <c r="AG361" s="10" t="s">
        <v>2102</v>
      </c>
      <c r="AH361" s="10" t="s">
        <v>73</v>
      </c>
      <c r="AI361" s="11" t="str">
        <f t="shared" si="44"/>
        <v>Sim</v>
      </c>
      <c r="AJ361" s="12" t="str">
        <f t="shared" si="45"/>
        <v>Sim</v>
      </c>
      <c r="AK361" s="12" t="s">
        <v>188</v>
      </c>
      <c r="AL361" s="12" t="str">
        <f t="shared" si="46"/>
        <v>Sim</v>
      </c>
      <c r="AM361" s="12" t="str">
        <f t="shared" si="52"/>
        <v>7,5 m &lt; h &lt; 15 m</v>
      </c>
      <c r="AN361" s="12" t="str">
        <f t="shared" si="47"/>
        <v>Sim</v>
      </c>
      <c r="AO361" s="12" t="str">
        <f t="shared" si="48"/>
        <v>Muito Grande</v>
      </c>
      <c r="ALU361"/>
      <c r="ALV361"/>
      <c r="ALW361"/>
      <c r="ALX361"/>
      <c r="ALY361"/>
      <c r="ALZ361"/>
      <c r="AMA361"/>
      <c r="AMB361"/>
      <c r="AMC361"/>
      <c r="AMD361"/>
      <c r="AME361"/>
      <c r="AMF361"/>
      <c r="AMG361"/>
      <c r="AMH361"/>
      <c r="AMI361"/>
      <c r="AMJ361"/>
    </row>
    <row r="362" spans="1:1024" s="1" customFormat="1" x14ac:dyDescent="0.25">
      <c r="A362" s="10">
        <v>6593</v>
      </c>
      <c r="B362" s="10" t="s">
        <v>2103</v>
      </c>
      <c r="C362" s="10"/>
      <c r="D362" s="10"/>
      <c r="E362" s="10" t="s">
        <v>230</v>
      </c>
      <c r="F362" s="10" t="s">
        <v>76</v>
      </c>
      <c r="G362" s="10" t="s">
        <v>2094</v>
      </c>
      <c r="H362" s="10" t="s">
        <v>46</v>
      </c>
      <c r="I362" s="10" t="s">
        <v>47</v>
      </c>
      <c r="J362" s="10" t="s">
        <v>131</v>
      </c>
      <c r="K362" s="10" t="s">
        <v>48</v>
      </c>
      <c r="L362" s="10" t="s">
        <v>48</v>
      </c>
      <c r="M362" s="10" t="s">
        <v>49</v>
      </c>
      <c r="N362" s="10" t="s">
        <v>786</v>
      </c>
      <c r="O362" s="10" t="s">
        <v>79</v>
      </c>
      <c r="P362" s="10"/>
      <c r="Q362" s="10" t="s">
        <v>42</v>
      </c>
      <c r="R362" s="10" t="s">
        <v>2104</v>
      </c>
      <c r="S362" s="10" t="s">
        <v>48</v>
      </c>
      <c r="T362" s="10"/>
      <c r="U362" s="10" t="s">
        <v>48</v>
      </c>
      <c r="V362" s="10"/>
      <c r="W362" s="10"/>
      <c r="X362" s="10"/>
      <c r="Y362" s="10" t="s">
        <v>53</v>
      </c>
      <c r="Z362" s="10"/>
      <c r="AA362" s="10"/>
      <c r="AB362" s="10" t="s">
        <v>2105</v>
      </c>
      <c r="AC362" s="10" t="s">
        <v>56</v>
      </c>
      <c r="AD362" s="10"/>
      <c r="AE362" s="10" t="s">
        <v>57</v>
      </c>
      <c r="AF362" s="10" t="s">
        <v>2106</v>
      </c>
      <c r="AG362" s="10" t="s">
        <v>2107</v>
      </c>
      <c r="AH362" s="10" t="s">
        <v>60</v>
      </c>
      <c r="AI362" s="11" t="str">
        <f t="shared" si="44"/>
        <v>Sim</v>
      </c>
      <c r="AJ362" s="12" t="str">
        <f t="shared" si="45"/>
        <v>Sim</v>
      </c>
      <c r="AK362" s="12" t="s">
        <v>188</v>
      </c>
      <c r="AL362" s="12" t="str">
        <f t="shared" si="46"/>
        <v>Não</v>
      </c>
      <c r="AM362" s="12" t="str">
        <f t="shared" si="52"/>
        <v>Sem Informação</v>
      </c>
      <c r="AN362" s="12" t="str">
        <f t="shared" si="47"/>
        <v>Não</v>
      </c>
      <c r="AO362" s="12" t="str">
        <f t="shared" si="48"/>
        <v>Sem Informação</v>
      </c>
      <c r="ALU362"/>
      <c r="ALV362"/>
      <c r="ALW362"/>
      <c r="ALX362"/>
      <c r="ALY362"/>
      <c r="ALZ362"/>
      <c r="AMA362"/>
      <c r="AMB362"/>
      <c r="AMC362"/>
      <c r="AMD362"/>
      <c r="AME362"/>
      <c r="AMF362"/>
      <c r="AMG362"/>
      <c r="AMH362"/>
      <c r="AMI362"/>
      <c r="AMJ362"/>
    </row>
    <row r="363" spans="1:1024" s="1" customFormat="1" x14ac:dyDescent="0.25">
      <c r="A363" s="10">
        <v>6764</v>
      </c>
      <c r="B363" s="10" t="s">
        <v>2108</v>
      </c>
      <c r="C363" s="10"/>
      <c r="D363" s="10"/>
      <c r="E363" s="10" t="s">
        <v>230</v>
      </c>
      <c r="F363" s="10" t="s">
        <v>76</v>
      </c>
      <c r="G363" s="10" t="s">
        <v>2109</v>
      </c>
      <c r="H363" s="10" t="s">
        <v>46</v>
      </c>
      <c r="I363" s="10" t="s">
        <v>47</v>
      </c>
      <c r="J363" s="10" t="s">
        <v>47</v>
      </c>
      <c r="K363" s="10" t="s">
        <v>48</v>
      </c>
      <c r="L363" s="10" t="s">
        <v>48</v>
      </c>
      <c r="M363" s="10" t="s">
        <v>49</v>
      </c>
      <c r="N363" s="10" t="s">
        <v>2110</v>
      </c>
      <c r="O363" s="10" t="s">
        <v>79</v>
      </c>
      <c r="P363" s="10"/>
      <c r="Q363" s="10" t="s">
        <v>42</v>
      </c>
      <c r="R363" s="10" t="s">
        <v>2111</v>
      </c>
      <c r="S363" s="10" t="s">
        <v>48</v>
      </c>
      <c r="T363" s="10"/>
      <c r="U363" s="10" t="s">
        <v>48</v>
      </c>
      <c r="V363" s="10"/>
      <c r="W363" s="10"/>
      <c r="X363" s="10">
        <v>0.17499999999999999</v>
      </c>
      <c r="Y363" s="10" t="s">
        <v>53</v>
      </c>
      <c r="Z363" s="10"/>
      <c r="AA363" s="10"/>
      <c r="AB363" s="10" t="s">
        <v>55</v>
      </c>
      <c r="AC363" s="10" t="s">
        <v>81</v>
      </c>
      <c r="AD363" s="10"/>
      <c r="AE363" s="10" t="s">
        <v>57</v>
      </c>
      <c r="AF363" s="10" t="s">
        <v>2112</v>
      </c>
      <c r="AG363" s="10" t="s">
        <v>2113</v>
      </c>
      <c r="AH363" s="10" t="s">
        <v>60</v>
      </c>
      <c r="AI363" s="11" t="str">
        <f t="shared" si="44"/>
        <v>Sim</v>
      </c>
      <c r="AJ363" s="12" t="str">
        <f t="shared" si="45"/>
        <v>Sim</v>
      </c>
      <c r="AK363" s="12" t="s">
        <v>188</v>
      </c>
      <c r="AL363" s="12" t="str">
        <f t="shared" si="46"/>
        <v>Não</v>
      </c>
      <c r="AM363" s="12" t="str">
        <f t="shared" si="52"/>
        <v>Sem Informação</v>
      </c>
      <c r="AN363" s="12" t="str">
        <f t="shared" si="47"/>
        <v>Sim</v>
      </c>
      <c r="AO363" s="12" t="str">
        <f t="shared" si="48"/>
        <v>Pequena até 1 hm³</v>
      </c>
      <c r="ALU363"/>
      <c r="ALV363"/>
      <c r="ALW363"/>
      <c r="ALX363"/>
      <c r="ALY363"/>
      <c r="ALZ363"/>
      <c r="AMA363"/>
      <c r="AMB363"/>
      <c r="AMC363"/>
      <c r="AMD363"/>
      <c r="AME363"/>
      <c r="AMF363"/>
      <c r="AMG363"/>
      <c r="AMH363"/>
      <c r="AMI363"/>
      <c r="AMJ363"/>
    </row>
    <row r="364" spans="1:1024" s="1" customFormat="1" x14ac:dyDescent="0.25">
      <c r="A364" s="10">
        <v>19517</v>
      </c>
      <c r="B364" s="10" t="s">
        <v>2114</v>
      </c>
      <c r="C364" s="10"/>
      <c r="D364" s="10"/>
      <c r="E364" s="10" t="s">
        <v>154</v>
      </c>
      <c r="F364" s="10" t="s">
        <v>76</v>
      </c>
      <c r="G364" s="10" t="s">
        <v>2109</v>
      </c>
      <c r="H364" s="10" t="s">
        <v>46</v>
      </c>
      <c r="I364" s="10" t="s">
        <v>47</v>
      </c>
      <c r="J364" s="10" t="s">
        <v>47</v>
      </c>
      <c r="K364" s="10" t="s">
        <v>48</v>
      </c>
      <c r="L364" s="10" t="s">
        <v>48</v>
      </c>
      <c r="M364" s="10" t="s">
        <v>49</v>
      </c>
      <c r="N364" s="10" t="s">
        <v>2115</v>
      </c>
      <c r="O364" s="10" t="s">
        <v>79</v>
      </c>
      <c r="P364" s="10"/>
      <c r="Q364" s="10" t="s">
        <v>42</v>
      </c>
      <c r="R364" s="10" t="s">
        <v>2116</v>
      </c>
      <c r="S364" s="10" t="s">
        <v>48</v>
      </c>
      <c r="T364" s="10"/>
      <c r="U364" s="10" t="s">
        <v>48</v>
      </c>
      <c r="V364" s="10">
        <v>3.5</v>
      </c>
      <c r="W364" s="10">
        <v>3</v>
      </c>
      <c r="X364" s="10">
        <v>183.87</v>
      </c>
      <c r="Y364" s="10" t="s">
        <v>53</v>
      </c>
      <c r="Z364" s="10"/>
      <c r="AA364" s="10"/>
      <c r="AB364" s="10" t="s">
        <v>2117</v>
      </c>
      <c r="AC364" s="10" t="s">
        <v>81</v>
      </c>
      <c r="AD364" s="10"/>
      <c r="AE364" s="10" t="s">
        <v>57</v>
      </c>
      <c r="AF364" s="10" t="s">
        <v>2118</v>
      </c>
      <c r="AG364" s="10" t="s">
        <v>2119</v>
      </c>
      <c r="AH364" s="10" t="s">
        <v>73</v>
      </c>
      <c r="AI364" s="11" t="str">
        <f t="shared" si="44"/>
        <v>Sim</v>
      </c>
      <c r="AJ364" s="12" t="str">
        <f t="shared" si="45"/>
        <v>Sim</v>
      </c>
      <c r="AK364" s="12" t="s">
        <v>188</v>
      </c>
      <c r="AL364" s="12" t="str">
        <f t="shared" si="46"/>
        <v>Sim</v>
      </c>
      <c r="AM364" s="12" t="str">
        <f t="shared" si="52"/>
        <v>h &lt; 7,5 m</v>
      </c>
      <c r="AN364" s="12" t="str">
        <f t="shared" si="47"/>
        <v>Sim</v>
      </c>
      <c r="AO364" s="12" t="str">
        <f t="shared" si="48"/>
        <v>Grande</v>
      </c>
      <c r="ALU364"/>
      <c r="ALV364"/>
      <c r="ALW364"/>
      <c r="ALX364"/>
      <c r="ALY364"/>
      <c r="ALZ364"/>
      <c r="AMA364"/>
      <c r="AMB364"/>
      <c r="AMC364"/>
      <c r="AMD364"/>
      <c r="AME364"/>
      <c r="AMF364"/>
      <c r="AMG364"/>
      <c r="AMH364"/>
      <c r="AMI364"/>
      <c r="AMJ364"/>
    </row>
    <row r="365" spans="1:1024" s="1" customFormat="1" x14ac:dyDescent="0.25">
      <c r="A365" s="10">
        <v>6854</v>
      </c>
      <c r="B365" s="10" t="s">
        <v>2120</v>
      </c>
      <c r="C365" s="10"/>
      <c r="D365" s="10"/>
      <c r="E365" s="10" t="s">
        <v>54</v>
      </c>
      <c r="F365" s="10" t="s">
        <v>76</v>
      </c>
      <c r="G365" s="10" t="s">
        <v>2121</v>
      </c>
      <c r="H365" s="10" t="s">
        <v>46</v>
      </c>
      <c r="I365" s="10" t="s">
        <v>47</v>
      </c>
      <c r="J365" s="10" t="s">
        <v>131</v>
      </c>
      <c r="K365" s="10" t="s">
        <v>48</v>
      </c>
      <c r="L365" s="10" t="s">
        <v>48</v>
      </c>
      <c r="M365" s="10" t="s">
        <v>49</v>
      </c>
      <c r="N365" s="10" t="s">
        <v>2122</v>
      </c>
      <c r="O365" s="10" t="s">
        <v>79</v>
      </c>
      <c r="P365" s="10"/>
      <c r="Q365" s="10" t="s">
        <v>42</v>
      </c>
      <c r="R365" s="10" t="s">
        <v>2123</v>
      </c>
      <c r="S365" s="10" t="s">
        <v>48</v>
      </c>
      <c r="T365" s="10"/>
      <c r="U365" s="10" t="s">
        <v>48</v>
      </c>
      <c r="V365" s="10"/>
      <c r="W365" s="10"/>
      <c r="X365" s="10"/>
      <c r="Y365" s="10" t="s">
        <v>53</v>
      </c>
      <c r="Z365" s="10"/>
      <c r="AA365" s="10"/>
      <c r="AB365" s="10" t="s">
        <v>55</v>
      </c>
      <c r="AC365" s="10" t="s">
        <v>445</v>
      </c>
      <c r="AD365" s="10"/>
      <c r="AE365" s="10" t="s">
        <v>57</v>
      </c>
      <c r="AF365" s="10" t="s">
        <v>2124</v>
      </c>
      <c r="AG365" s="10" t="s">
        <v>2125</v>
      </c>
      <c r="AH365" s="10" t="s">
        <v>60</v>
      </c>
      <c r="AI365" s="11" t="str">
        <f t="shared" si="44"/>
        <v>Sim</v>
      </c>
      <c r="AJ365" s="12" t="str">
        <f t="shared" si="45"/>
        <v>Sim</v>
      </c>
      <c r="AK365" s="12" t="s">
        <v>188</v>
      </c>
      <c r="AL365" s="12" t="str">
        <f t="shared" si="46"/>
        <v>Não</v>
      </c>
      <c r="AM365" s="12" t="str">
        <f t="shared" si="52"/>
        <v>Sem Informação</v>
      </c>
      <c r="AN365" s="12" t="str">
        <f t="shared" si="47"/>
        <v>Não</v>
      </c>
      <c r="AO365" s="12" t="str">
        <f t="shared" si="48"/>
        <v>Sem Informação</v>
      </c>
      <c r="ALU365"/>
      <c r="ALV365"/>
      <c r="ALW365"/>
      <c r="ALX365"/>
      <c r="ALY365"/>
      <c r="ALZ365"/>
      <c r="AMA365"/>
      <c r="AMB365"/>
      <c r="AMC365"/>
      <c r="AMD365"/>
      <c r="AME365"/>
      <c r="AMF365"/>
      <c r="AMG365"/>
      <c r="AMH365"/>
      <c r="AMI365"/>
      <c r="AMJ365"/>
    </row>
    <row r="366" spans="1:1024" s="1" customFormat="1" x14ac:dyDescent="0.25">
      <c r="A366" s="10">
        <v>5339</v>
      </c>
      <c r="B366" s="10" t="s">
        <v>2126</v>
      </c>
      <c r="C366" s="10"/>
      <c r="D366" s="10"/>
      <c r="E366" s="10" t="s">
        <v>230</v>
      </c>
      <c r="F366" s="10" t="s">
        <v>326</v>
      </c>
      <c r="G366" s="10" t="s">
        <v>2127</v>
      </c>
      <c r="H366" s="10" t="s">
        <v>46</v>
      </c>
      <c r="I366" s="10" t="s">
        <v>47</v>
      </c>
      <c r="J366" s="10" t="s">
        <v>47</v>
      </c>
      <c r="K366" s="10" t="s">
        <v>48</v>
      </c>
      <c r="L366" s="10" t="s">
        <v>48</v>
      </c>
      <c r="M366" s="10" t="s">
        <v>49</v>
      </c>
      <c r="N366" s="10" t="s">
        <v>2128</v>
      </c>
      <c r="O366" s="10" t="s">
        <v>329</v>
      </c>
      <c r="P366" s="10" t="s">
        <v>2129</v>
      </c>
      <c r="Q366" s="10" t="s">
        <v>42</v>
      </c>
      <c r="R366" s="10" t="s">
        <v>2130</v>
      </c>
      <c r="S366" s="10" t="s">
        <v>48</v>
      </c>
      <c r="T366" s="10"/>
      <c r="U366" s="10" t="s">
        <v>48</v>
      </c>
      <c r="V366" s="10"/>
      <c r="W366" s="10">
        <v>4.5999999999999996</v>
      </c>
      <c r="X366" s="10">
        <v>0.223</v>
      </c>
      <c r="Y366" s="10" t="s">
        <v>91</v>
      </c>
      <c r="Z366" s="10"/>
      <c r="AA366" s="10" t="s">
        <v>106</v>
      </c>
      <c r="AB366" s="10" t="s">
        <v>2131</v>
      </c>
      <c r="AC366" s="10" t="s">
        <v>333</v>
      </c>
      <c r="AD366" s="10"/>
      <c r="AE366" s="10" t="s">
        <v>57</v>
      </c>
      <c r="AF366" s="10" t="s">
        <v>2132</v>
      </c>
      <c r="AG366" s="10" t="s">
        <v>2133</v>
      </c>
      <c r="AH366" s="10" t="s">
        <v>73</v>
      </c>
      <c r="AI366" s="11" t="str">
        <f t="shared" si="44"/>
        <v>Sim</v>
      </c>
      <c r="AJ366" s="12" t="str">
        <f t="shared" si="45"/>
        <v>Sim</v>
      </c>
      <c r="AK366" s="12" t="s">
        <v>188</v>
      </c>
      <c r="AL366" s="12" t="str">
        <f t="shared" si="46"/>
        <v>Sim</v>
      </c>
      <c r="AM366" s="12" t="str">
        <f t="shared" si="52"/>
        <v>h &lt; 7,5 m</v>
      </c>
      <c r="AN366" s="12" t="str">
        <f t="shared" si="47"/>
        <v>Sim</v>
      </c>
      <c r="AO366" s="12" t="str">
        <f t="shared" si="48"/>
        <v>Pequena até 1 hm³</v>
      </c>
      <c r="ALU366"/>
      <c r="ALV366"/>
      <c r="ALW366"/>
      <c r="ALX366"/>
      <c r="ALY366"/>
      <c r="ALZ366"/>
      <c r="AMA366"/>
      <c r="AMB366"/>
      <c r="AMC366"/>
      <c r="AMD366"/>
      <c r="AME366"/>
      <c r="AMF366"/>
      <c r="AMG366"/>
      <c r="AMH366"/>
      <c r="AMI366"/>
      <c r="AMJ366"/>
    </row>
    <row r="367" spans="1:1024" s="1" customFormat="1" x14ac:dyDescent="0.25">
      <c r="A367" s="10">
        <v>20135</v>
      </c>
      <c r="B367" s="10" t="s">
        <v>2134</v>
      </c>
      <c r="C367" s="10"/>
      <c r="D367" s="10"/>
      <c r="E367" s="10" t="s">
        <v>230</v>
      </c>
      <c r="F367" s="10" t="s">
        <v>326</v>
      </c>
      <c r="G367" s="10" t="s">
        <v>2127</v>
      </c>
      <c r="H367" s="10" t="s">
        <v>46</v>
      </c>
      <c r="I367" s="10" t="s">
        <v>47</v>
      </c>
      <c r="J367" s="10" t="s">
        <v>47</v>
      </c>
      <c r="K367" s="10" t="s">
        <v>48</v>
      </c>
      <c r="L367" s="10" t="s">
        <v>48</v>
      </c>
      <c r="M367" s="10" t="s">
        <v>49</v>
      </c>
      <c r="N367" s="10" t="s">
        <v>2135</v>
      </c>
      <c r="O367" s="10" t="s">
        <v>329</v>
      </c>
      <c r="P367" s="10"/>
      <c r="Q367" s="10" t="s">
        <v>42</v>
      </c>
      <c r="R367" s="10"/>
      <c r="S367" s="10" t="s">
        <v>48</v>
      </c>
      <c r="T367" s="10"/>
      <c r="U367" s="10" t="s">
        <v>48</v>
      </c>
      <c r="V367" s="10"/>
      <c r="W367" s="10">
        <v>5</v>
      </c>
      <c r="X367" s="10">
        <v>0.255</v>
      </c>
      <c r="Y367" s="10" t="s">
        <v>91</v>
      </c>
      <c r="Z367" s="10"/>
      <c r="AA367" s="10"/>
      <c r="AB367" s="10" t="s">
        <v>2136</v>
      </c>
      <c r="AC367" s="10" t="s">
        <v>333</v>
      </c>
      <c r="AD367" s="10"/>
      <c r="AE367" s="10" t="s">
        <v>57</v>
      </c>
      <c r="AF367" s="10" t="s">
        <v>2137</v>
      </c>
      <c r="AG367" s="10" t="s">
        <v>2138</v>
      </c>
      <c r="AH367" s="10" t="s">
        <v>127</v>
      </c>
      <c r="AI367" s="11" t="str">
        <f t="shared" si="44"/>
        <v>Não</v>
      </c>
      <c r="AJ367" s="12" t="str">
        <f t="shared" si="45"/>
        <v>Sim</v>
      </c>
      <c r="AK367" s="12" t="s">
        <v>188</v>
      </c>
      <c r="AL367" s="12" t="str">
        <f t="shared" si="46"/>
        <v>Sim</v>
      </c>
      <c r="AM367" s="12" t="str">
        <f t="shared" si="52"/>
        <v>h &lt; 7,5 m</v>
      </c>
      <c r="AN367" s="12" t="str">
        <f t="shared" si="47"/>
        <v>Sim</v>
      </c>
      <c r="AO367" s="12" t="str">
        <f t="shared" si="48"/>
        <v>Pequena até 1 hm³</v>
      </c>
      <c r="ALU367"/>
      <c r="ALV367"/>
      <c r="ALW367"/>
      <c r="ALX367"/>
      <c r="ALY367"/>
      <c r="ALZ367"/>
      <c r="AMA367"/>
      <c r="AMB367"/>
      <c r="AMC367"/>
      <c r="AMD367"/>
      <c r="AME367"/>
      <c r="AMF367"/>
      <c r="AMG367"/>
      <c r="AMH367"/>
      <c r="AMI367"/>
      <c r="AMJ367"/>
    </row>
    <row r="368" spans="1:1024" s="1" customFormat="1" x14ac:dyDescent="0.25">
      <c r="A368" s="10">
        <v>19986</v>
      </c>
      <c r="B368" s="10" t="s">
        <v>2139</v>
      </c>
      <c r="C368" s="10"/>
      <c r="D368" s="10"/>
      <c r="E368" s="10" t="s">
        <v>75</v>
      </c>
      <c r="F368" s="10" t="s">
        <v>63</v>
      </c>
      <c r="G368" s="10" t="s">
        <v>2140</v>
      </c>
      <c r="H368" s="10" t="s">
        <v>46</v>
      </c>
      <c r="I368" s="10" t="s">
        <v>47</v>
      </c>
      <c r="J368" s="10" t="s">
        <v>131</v>
      </c>
      <c r="K368" s="10" t="s">
        <v>48</v>
      </c>
      <c r="L368" s="10" t="s">
        <v>48</v>
      </c>
      <c r="M368" s="10" t="s">
        <v>49</v>
      </c>
      <c r="N368" s="10" t="s">
        <v>2141</v>
      </c>
      <c r="O368" s="10" t="s">
        <v>66</v>
      </c>
      <c r="P368" s="10"/>
      <c r="Q368" s="10" t="s">
        <v>42</v>
      </c>
      <c r="R368" s="10" t="s">
        <v>2142</v>
      </c>
      <c r="S368" s="10" t="s">
        <v>48</v>
      </c>
      <c r="T368" s="10"/>
      <c r="U368" s="10" t="s">
        <v>48</v>
      </c>
      <c r="V368" s="10">
        <v>5</v>
      </c>
      <c r="W368" s="10">
        <v>5</v>
      </c>
      <c r="X368" s="10"/>
      <c r="Y368" s="10" t="s">
        <v>91</v>
      </c>
      <c r="Z368" s="10"/>
      <c r="AA368" s="10"/>
      <c r="AB368" s="10" t="s">
        <v>2143</v>
      </c>
      <c r="AC368" s="10" t="s">
        <v>69</v>
      </c>
      <c r="AD368" s="10" t="s">
        <v>2144</v>
      </c>
      <c r="AE368" s="10" t="s">
        <v>57</v>
      </c>
      <c r="AF368" s="10" t="s">
        <v>2145</v>
      </c>
      <c r="AG368" s="10" t="s">
        <v>2146</v>
      </c>
      <c r="AH368" s="10" t="s">
        <v>60</v>
      </c>
      <c r="AI368" s="11" t="str">
        <f t="shared" si="44"/>
        <v>Sim</v>
      </c>
      <c r="AJ368" s="12" t="str">
        <f t="shared" si="45"/>
        <v>Sim</v>
      </c>
      <c r="AK368" s="12" t="s">
        <v>188</v>
      </c>
      <c r="AL368" s="12" t="str">
        <f t="shared" si="46"/>
        <v>Sim</v>
      </c>
      <c r="AM368" s="12" t="str">
        <f t="shared" si="52"/>
        <v>h &lt; 7,5 m</v>
      </c>
      <c r="AN368" s="12" t="str">
        <f t="shared" si="47"/>
        <v>Não</v>
      </c>
      <c r="AO368" s="12" t="str">
        <f t="shared" si="48"/>
        <v>Sem Informação</v>
      </c>
      <c r="ALU368"/>
      <c r="ALV368"/>
      <c r="ALW368"/>
      <c r="ALX368"/>
      <c r="ALY368"/>
      <c r="ALZ368"/>
      <c r="AMA368"/>
      <c r="AMB368"/>
      <c r="AMC368"/>
      <c r="AMD368"/>
      <c r="AME368"/>
      <c r="AMF368"/>
      <c r="AMG368"/>
      <c r="AMH368"/>
      <c r="AMI368"/>
      <c r="AMJ368"/>
    </row>
    <row r="369" spans="1:1024" s="1" customFormat="1" x14ac:dyDescent="0.25">
      <c r="A369" s="10">
        <v>3880</v>
      </c>
      <c r="B369" s="10" t="s">
        <v>2147</v>
      </c>
      <c r="C369" s="10"/>
      <c r="D369" s="10"/>
      <c r="E369" s="10" t="s">
        <v>215</v>
      </c>
      <c r="F369" s="10" t="s">
        <v>86</v>
      </c>
      <c r="G369" s="10" t="s">
        <v>2148</v>
      </c>
      <c r="H369" s="10" t="s">
        <v>46</v>
      </c>
      <c r="I369" s="10" t="s">
        <v>47</v>
      </c>
      <c r="J369" s="10" t="s">
        <v>131</v>
      </c>
      <c r="K369" s="10" t="s">
        <v>42</v>
      </c>
      <c r="L369" s="10" t="s">
        <v>48</v>
      </c>
      <c r="M369" s="10" t="s">
        <v>49</v>
      </c>
      <c r="N369" s="10" t="s">
        <v>2149</v>
      </c>
      <c r="O369" s="10" t="s">
        <v>89</v>
      </c>
      <c r="P369" s="10"/>
      <c r="Q369" s="10" t="s">
        <v>42</v>
      </c>
      <c r="R369" s="10" t="s">
        <v>2150</v>
      </c>
      <c r="S369" s="10" t="s">
        <v>42</v>
      </c>
      <c r="T369" s="10"/>
      <c r="U369" s="10" t="s">
        <v>48</v>
      </c>
      <c r="V369" s="10">
        <v>9</v>
      </c>
      <c r="W369" s="10">
        <v>9</v>
      </c>
      <c r="X369" s="10">
        <v>0.5</v>
      </c>
      <c r="Y369" s="10" t="s">
        <v>53</v>
      </c>
      <c r="Z369" s="10"/>
      <c r="AA369" s="10"/>
      <c r="AB369" s="10" t="s">
        <v>200</v>
      </c>
      <c r="AC369" s="10"/>
      <c r="AD369" s="10" t="s">
        <v>150</v>
      </c>
      <c r="AE369" s="10" t="s">
        <v>57</v>
      </c>
      <c r="AF369" s="10" t="s">
        <v>2151</v>
      </c>
      <c r="AG369" s="10" t="s">
        <v>2152</v>
      </c>
      <c r="AH369" s="10" t="s">
        <v>73</v>
      </c>
      <c r="AI369" s="11" t="str">
        <f t="shared" si="44"/>
        <v>Sim</v>
      </c>
      <c r="AJ369" s="12" t="str">
        <f t="shared" si="45"/>
        <v>Sim</v>
      </c>
      <c r="AK369" s="12" t="s">
        <v>188</v>
      </c>
      <c r="AL369" s="12" t="str">
        <f t="shared" si="46"/>
        <v>Sim</v>
      </c>
      <c r="AM369" s="12" t="str">
        <f t="shared" si="52"/>
        <v>7,5 m &lt; h &lt; 15 m</v>
      </c>
      <c r="AN369" s="12" t="str">
        <f t="shared" si="47"/>
        <v>Sim</v>
      </c>
      <c r="AO369" s="12" t="str">
        <f t="shared" si="48"/>
        <v>Pequena até 1 hm³</v>
      </c>
      <c r="ALU369"/>
      <c r="ALV369"/>
      <c r="ALW369"/>
      <c r="ALX369"/>
      <c r="ALY369"/>
      <c r="ALZ369"/>
      <c r="AMA369"/>
      <c r="AMB369"/>
      <c r="AMC369"/>
      <c r="AMD369"/>
      <c r="AME369"/>
      <c r="AMF369"/>
      <c r="AMG369"/>
      <c r="AMH369"/>
      <c r="AMI369"/>
      <c r="AMJ369"/>
    </row>
    <row r="370" spans="1:1024" s="1" customFormat="1" x14ac:dyDescent="0.25">
      <c r="A370" s="10">
        <v>6919</v>
      </c>
      <c r="B370" s="10" t="s">
        <v>2153</v>
      </c>
      <c r="C370" s="10"/>
      <c r="D370" s="10"/>
      <c r="E370" s="10" t="s">
        <v>230</v>
      </c>
      <c r="F370" s="10" t="s">
        <v>76</v>
      </c>
      <c r="G370" s="10" t="s">
        <v>2154</v>
      </c>
      <c r="H370" s="10" t="s">
        <v>46</v>
      </c>
      <c r="I370" s="10" t="s">
        <v>47</v>
      </c>
      <c r="J370" s="10" t="s">
        <v>131</v>
      </c>
      <c r="K370" s="10" t="s">
        <v>48</v>
      </c>
      <c r="L370" s="10" t="s">
        <v>48</v>
      </c>
      <c r="M370" s="10" t="s">
        <v>49</v>
      </c>
      <c r="N370" s="10" t="s">
        <v>2155</v>
      </c>
      <c r="O370" s="10" t="s">
        <v>79</v>
      </c>
      <c r="P370" s="10"/>
      <c r="Q370" s="10" t="s">
        <v>42</v>
      </c>
      <c r="R370" s="10" t="s">
        <v>2156</v>
      </c>
      <c r="S370" s="10" t="s">
        <v>48</v>
      </c>
      <c r="T370" s="10"/>
      <c r="U370" s="10" t="s">
        <v>48</v>
      </c>
      <c r="V370" s="10"/>
      <c r="W370" s="10"/>
      <c r="X370" s="10"/>
      <c r="Y370" s="10" t="s">
        <v>91</v>
      </c>
      <c r="Z370" s="10"/>
      <c r="AA370" s="10"/>
      <c r="AB370" s="10" t="s">
        <v>55</v>
      </c>
      <c r="AC370" s="10" t="s">
        <v>445</v>
      </c>
      <c r="AD370" s="10"/>
      <c r="AE370" s="10" t="s">
        <v>57</v>
      </c>
      <c r="AF370" s="10" t="s">
        <v>2157</v>
      </c>
      <c r="AG370" s="10" t="s">
        <v>2158</v>
      </c>
      <c r="AH370" s="10" t="s">
        <v>60</v>
      </c>
      <c r="AI370" s="11" t="str">
        <f t="shared" si="44"/>
        <v>Sim</v>
      </c>
      <c r="AJ370" s="12" t="str">
        <f t="shared" si="45"/>
        <v>Sim</v>
      </c>
      <c r="AK370" s="12" t="s">
        <v>188</v>
      </c>
      <c r="AL370" s="12" t="str">
        <f t="shared" si="46"/>
        <v>Não</v>
      </c>
      <c r="AM370" s="12" t="str">
        <f t="shared" si="52"/>
        <v>Sem Informação</v>
      </c>
      <c r="AN370" s="12" t="str">
        <f t="shared" si="47"/>
        <v>Não</v>
      </c>
      <c r="AO370" s="12" t="str">
        <f t="shared" si="48"/>
        <v>Sem Informação</v>
      </c>
      <c r="ALU370"/>
      <c r="ALV370"/>
      <c r="ALW370"/>
      <c r="ALX370"/>
      <c r="ALY370"/>
      <c r="ALZ370"/>
      <c r="AMA370"/>
      <c r="AMB370"/>
      <c r="AMC370"/>
      <c r="AMD370"/>
      <c r="AME370"/>
      <c r="AMF370"/>
      <c r="AMG370"/>
      <c r="AMH370"/>
      <c r="AMI370"/>
      <c r="AMJ370"/>
    </row>
    <row r="371" spans="1:1024" s="1" customFormat="1" x14ac:dyDescent="0.25">
      <c r="A371" s="10">
        <v>6920</v>
      </c>
      <c r="B371" s="10" t="s">
        <v>2153</v>
      </c>
      <c r="C371" s="10"/>
      <c r="D371" s="10"/>
      <c r="E371" s="10" t="s">
        <v>230</v>
      </c>
      <c r="F371" s="10" t="s">
        <v>76</v>
      </c>
      <c r="G371" s="10" t="s">
        <v>2154</v>
      </c>
      <c r="H371" s="10" t="s">
        <v>46</v>
      </c>
      <c r="I371" s="10" t="s">
        <v>47</v>
      </c>
      <c r="J371" s="10" t="s">
        <v>131</v>
      </c>
      <c r="K371" s="10" t="s">
        <v>48</v>
      </c>
      <c r="L371" s="10" t="s">
        <v>48</v>
      </c>
      <c r="M371" s="10" t="s">
        <v>49</v>
      </c>
      <c r="N371" s="10" t="s">
        <v>2155</v>
      </c>
      <c r="O371" s="10" t="s">
        <v>79</v>
      </c>
      <c r="P371" s="10"/>
      <c r="Q371" s="10" t="s">
        <v>42</v>
      </c>
      <c r="R371" s="10" t="s">
        <v>2156</v>
      </c>
      <c r="S371" s="10" t="s">
        <v>48</v>
      </c>
      <c r="T371" s="10"/>
      <c r="U371" s="10" t="s">
        <v>48</v>
      </c>
      <c r="V371" s="10"/>
      <c r="W371" s="10"/>
      <c r="X371" s="10"/>
      <c r="Y371" s="10" t="s">
        <v>53</v>
      </c>
      <c r="Z371" s="10"/>
      <c r="AA371" s="10"/>
      <c r="AB371" s="10" t="s">
        <v>55</v>
      </c>
      <c r="AC371" s="10" t="s">
        <v>445</v>
      </c>
      <c r="AD371" s="10"/>
      <c r="AE371" s="10" t="s">
        <v>57</v>
      </c>
      <c r="AF371" s="10" t="s">
        <v>2159</v>
      </c>
      <c r="AG371" s="10" t="s">
        <v>2160</v>
      </c>
      <c r="AH371" s="10" t="s">
        <v>60</v>
      </c>
      <c r="AI371" s="11" t="str">
        <f t="shared" si="44"/>
        <v>Sim</v>
      </c>
      <c r="AJ371" s="12" t="str">
        <f t="shared" si="45"/>
        <v>Sim</v>
      </c>
      <c r="AK371" s="12" t="s">
        <v>188</v>
      </c>
      <c r="AL371" s="12" t="str">
        <f t="shared" si="46"/>
        <v>Não</v>
      </c>
      <c r="AM371" s="12" t="str">
        <f t="shared" si="52"/>
        <v>Sem Informação</v>
      </c>
      <c r="AN371" s="12" t="str">
        <f t="shared" si="47"/>
        <v>Não</v>
      </c>
      <c r="AO371" s="12" t="str">
        <f t="shared" si="48"/>
        <v>Sem Informação</v>
      </c>
      <c r="ALU371"/>
      <c r="ALV371"/>
      <c r="ALW371"/>
      <c r="ALX371"/>
      <c r="ALY371"/>
      <c r="ALZ371"/>
      <c r="AMA371"/>
      <c r="AMB371"/>
      <c r="AMC371"/>
      <c r="AMD371"/>
      <c r="AME371"/>
      <c r="AMF371"/>
      <c r="AMG371"/>
      <c r="AMH371"/>
      <c r="AMI371"/>
      <c r="AMJ371"/>
    </row>
    <row r="372" spans="1:1024" s="1" customFormat="1" x14ac:dyDescent="0.25">
      <c r="A372" s="10">
        <v>2494</v>
      </c>
      <c r="B372" s="10" t="s">
        <v>440</v>
      </c>
      <c r="C372" s="10"/>
      <c r="D372" s="10"/>
      <c r="E372" s="10" t="s">
        <v>54</v>
      </c>
      <c r="F372" s="10" t="s">
        <v>129</v>
      </c>
      <c r="G372" s="10" t="s">
        <v>2161</v>
      </c>
      <c r="H372" s="10" t="s">
        <v>46</v>
      </c>
      <c r="I372" s="10" t="s">
        <v>47</v>
      </c>
      <c r="J372" s="10" t="s">
        <v>131</v>
      </c>
      <c r="K372" s="10" t="s">
        <v>48</v>
      </c>
      <c r="L372" s="10" t="s">
        <v>48</v>
      </c>
      <c r="M372" s="10" t="s">
        <v>49</v>
      </c>
      <c r="N372" s="10" t="s">
        <v>2162</v>
      </c>
      <c r="O372" s="10" t="s">
        <v>134</v>
      </c>
      <c r="P372" s="10"/>
      <c r="Q372" s="10" t="s">
        <v>42</v>
      </c>
      <c r="R372" s="10">
        <v>1410</v>
      </c>
      <c r="S372" s="10" t="s">
        <v>48</v>
      </c>
      <c r="T372" s="10"/>
      <c r="U372" s="10" t="s">
        <v>48</v>
      </c>
      <c r="V372" s="10"/>
      <c r="W372" s="10">
        <v>13</v>
      </c>
      <c r="X372" s="10">
        <v>0.56899999999999995</v>
      </c>
      <c r="Y372" s="10" t="s">
        <v>91</v>
      </c>
      <c r="Z372" s="10"/>
      <c r="AA372" s="10"/>
      <c r="AB372" s="10" t="s">
        <v>585</v>
      </c>
      <c r="AC372" s="10" t="s">
        <v>136</v>
      </c>
      <c r="AD372" s="10" t="s">
        <v>276</v>
      </c>
      <c r="AE372" s="10" t="s">
        <v>57</v>
      </c>
      <c r="AF372" s="10" t="s">
        <v>2163</v>
      </c>
      <c r="AG372" s="10" t="s">
        <v>2164</v>
      </c>
      <c r="AH372" s="10" t="s">
        <v>73</v>
      </c>
      <c r="AI372" s="11" t="str">
        <f t="shared" si="44"/>
        <v>Sim</v>
      </c>
      <c r="AJ372" s="12" t="str">
        <f t="shared" si="45"/>
        <v>Sim</v>
      </c>
      <c r="AK372" s="12" t="s">
        <v>188</v>
      </c>
      <c r="AL372" s="12" t="str">
        <f t="shared" si="46"/>
        <v>Sim</v>
      </c>
      <c r="AM372" s="12" t="str">
        <f t="shared" si="52"/>
        <v>7,5 m &lt; h &lt; 15 m</v>
      </c>
      <c r="AN372" s="12" t="str">
        <f t="shared" si="47"/>
        <v>Sim</v>
      </c>
      <c r="AO372" s="12" t="str">
        <f t="shared" si="48"/>
        <v>Pequena até 1 hm³</v>
      </c>
      <c r="ALU372"/>
      <c r="ALV372"/>
      <c r="ALW372"/>
      <c r="ALX372"/>
      <c r="ALY372"/>
      <c r="ALZ372"/>
      <c r="AMA372"/>
      <c r="AMB372"/>
      <c r="AMC372"/>
      <c r="AMD372"/>
      <c r="AME372"/>
      <c r="AMF372"/>
      <c r="AMG372"/>
      <c r="AMH372"/>
      <c r="AMI372"/>
      <c r="AMJ372"/>
    </row>
    <row r="373" spans="1:1024" s="1" customFormat="1" x14ac:dyDescent="0.25">
      <c r="A373" s="10">
        <v>2499</v>
      </c>
      <c r="B373" s="10" t="s">
        <v>377</v>
      </c>
      <c r="C373" s="10"/>
      <c r="D373" s="10"/>
      <c r="E373" s="10" t="s">
        <v>54</v>
      </c>
      <c r="F373" s="10" t="s">
        <v>129</v>
      </c>
      <c r="G373" s="10" t="s">
        <v>2161</v>
      </c>
      <c r="H373" s="10" t="s">
        <v>46</v>
      </c>
      <c r="I373" s="10" t="s">
        <v>47</v>
      </c>
      <c r="J373" s="10" t="s">
        <v>131</v>
      </c>
      <c r="K373" s="10" t="s">
        <v>48</v>
      </c>
      <c r="L373" s="10" t="s">
        <v>48</v>
      </c>
      <c r="M373" s="10" t="s">
        <v>49</v>
      </c>
      <c r="N373" s="10" t="s">
        <v>2162</v>
      </c>
      <c r="O373" s="10" t="s">
        <v>134</v>
      </c>
      <c r="P373" s="10"/>
      <c r="Q373" s="10" t="s">
        <v>42</v>
      </c>
      <c r="R373" s="10">
        <v>1410</v>
      </c>
      <c r="S373" s="10" t="s">
        <v>48</v>
      </c>
      <c r="T373" s="10"/>
      <c r="U373" s="10" t="s">
        <v>48</v>
      </c>
      <c r="V373" s="10"/>
      <c r="W373" s="10">
        <v>10</v>
      </c>
      <c r="X373" s="10">
        <v>0.27100000000000002</v>
      </c>
      <c r="Y373" s="10" t="s">
        <v>91</v>
      </c>
      <c r="Z373" s="10"/>
      <c r="AA373" s="10"/>
      <c r="AB373" s="10" t="s">
        <v>585</v>
      </c>
      <c r="AC373" s="10" t="s">
        <v>136</v>
      </c>
      <c r="AD373" s="10" t="s">
        <v>276</v>
      </c>
      <c r="AE373" s="10" t="s">
        <v>57</v>
      </c>
      <c r="AF373" s="10" t="s">
        <v>2165</v>
      </c>
      <c r="AG373" s="10" t="s">
        <v>2166</v>
      </c>
      <c r="AH373" s="10" t="s">
        <v>73</v>
      </c>
      <c r="AI373" s="11" t="str">
        <f t="shared" si="44"/>
        <v>Sim</v>
      </c>
      <c r="AJ373" s="12" t="str">
        <f t="shared" si="45"/>
        <v>Sim</v>
      </c>
      <c r="AK373" s="12" t="s">
        <v>188</v>
      </c>
      <c r="AL373" s="12" t="str">
        <f t="shared" si="46"/>
        <v>Sim</v>
      </c>
      <c r="AM373" s="12" t="str">
        <f t="shared" si="52"/>
        <v>7,5 m &lt; h &lt; 15 m</v>
      </c>
      <c r="AN373" s="12" t="str">
        <f t="shared" si="47"/>
        <v>Sim</v>
      </c>
      <c r="AO373" s="12" t="str">
        <f t="shared" si="48"/>
        <v>Pequena até 1 hm³</v>
      </c>
      <c r="ALU373"/>
      <c r="ALV373"/>
      <c r="ALW373"/>
      <c r="ALX373"/>
      <c r="ALY373"/>
      <c r="ALZ373"/>
      <c r="AMA373"/>
      <c r="AMB373"/>
      <c r="AMC373"/>
      <c r="AMD373"/>
      <c r="AME373"/>
      <c r="AMF373"/>
      <c r="AMG373"/>
      <c r="AMH373"/>
      <c r="AMI373"/>
      <c r="AMJ373"/>
    </row>
    <row r="374" spans="1:1024" s="1" customFormat="1" x14ac:dyDescent="0.25">
      <c r="A374" s="10">
        <v>2500</v>
      </c>
      <c r="B374" s="10" t="s">
        <v>359</v>
      </c>
      <c r="C374" s="10"/>
      <c r="D374" s="10"/>
      <c r="E374" s="10" t="s">
        <v>54</v>
      </c>
      <c r="F374" s="10" t="s">
        <v>129</v>
      </c>
      <c r="G374" s="10" t="s">
        <v>2161</v>
      </c>
      <c r="H374" s="10" t="s">
        <v>46</v>
      </c>
      <c r="I374" s="10" t="s">
        <v>47</v>
      </c>
      <c r="J374" s="10" t="s">
        <v>131</v>
      </c>
      <c r="K374" s="10" t="s">
        <v>48</v>
      </c>
      <c r="L374" s="10" t="s">
        <v>48</v>
      </c>
      <c r="M374" s="10" t="s">
        <v>49</v>
      </c>
      <c r="N374" s="10" t="s">
        <v>2162</v>
      </c>
      <c r="O374" s="10" t="s">
        <v>134</v>
      </c>
      <c r="P374" s="10"/>
      <c r="Q374" s="10" t="s">
        <v>42</v>
      </c>
      <c r="R374" s="10">
        <v>1410</v>
      </c>
      <c r="S374" s="10" t="s">
        <v>48</v>
      </c>
      <c r="T374" s="10"/>
      <c r="U374" s="10" t="s">
        <v>48</v>
      </c>
      <c r="V374" s="10"/>
      <c r="W374" s="10">
        <v>10.5</v>
      </c>
      <c r="X374" s="10">
        <v>9.2999999999999999E-2</v>
      </c>
      <c r="Y374" s="10" t="s">
        <v>91</v>
      </c>
      <c r="Z374" s="10"/>
      <c r="AA374" s="10"/>
      <c r="AB374" s="10" t="s">
        <v>585</v>
      </c>
      <c r="AC374" s="10" t="s">
        <v>136</v>
      </c>
      <c r="AD374" s="10" t="s">
        <v>276</v>
      </c>
      <c r="AE374" s="10" t="s">
        <v>57</v>
      </c>
      <c r="AF374" s="10" t="s">
        <v>2167</v>
      </c>
      <c r="AG374" s="10" t="s">
        <v>2168</v>
      </c>
      <c r="AH374" s="10" t="s">
        <v>73</v>
      </c>
      <c r="AI374" s="11" t="str">
        <f t="shared" si="44"/>
        <v>Sim</v>
      </c>
      <c r="AJ374" s="12" t="str">
        <f t="shared" si="45"/>
        <v>Sim</v>
      </c>
      <c r="AK374" s="12" t="s">
        <v>188</v>
      </c>
      <c r="AL374" s="12" t="str">
        <f t="shared" si="46"/>
        <v>Sim</v>
      </c>
      <c r="AM374" s="12" t="str">
        <f t="shared" si="52"/>
        <v>7,5 m &lt; h &lt; 15 m</v>
      </c>
      <c r="AN374" s="12" t="str">
        <f t="shared" si="47"/>
        <v>Sim</v>
      </c>
      <c r="AO374" s="12" t="str">
        <f t="shared" si="48"/>
        <v>Pequena até 1 hm³</v>
      </c>
      <c r="ALU374"/>
      <c r="ALV374"/>
      <c r="ALW374"/>
      <c r="ALX374"/>
      <c r="ALY374"/>
      <c r="ALZ374"/>
      <c r="AMA374"/>
      <c r="AMB374"/>
      <c r="AMC374"/>
      <c r="AMD374"/>
      <c r="AME374"/>
      <c r="AMF374"/>
      <c r="AMG374"/>
      <c r="AMH374"/>
      <c r="AMI374"/>
      <c r="AMJ374"/>
    </row>
    <row r="375" spans="1:1024" s="1" customFormat="1" x14ac:dyDescent="0.25">
      <c r="A375" s="10">
        <v>379</v>
      </c>
      <c r="B375" s="10" t="s">
        <v>2169</v>
      </c>
      <c r="C375" s="10"/>
      <c r="D375" s="10"/>
      <c r="E375" s="10" t="s">
        <v>75</v>
      </c>
      <c r="F375" s="10" t="s">
        <v>86</v>
      </c>
      <c r="G375" s="10" t="s">
        <v>2170</v>
      </c>
      <c r="H375" s="10" t="s">
        <v>46</v>
      </c>
      <c r="I375" s="10" t="s">
        <v>47</v>
      </c>
      <c r="J375" s="10" t="s">
        <v>47</v>
      </c>
      <c r="K375" s="10" t="s">
        <v>48</v>
      </c>
      <c r="L375" s="10" t="s">
        <v>48</v>
      </c>
      <c r="M375" s="10" t="s">
        <v>49</v>
      </c>
      <c r="N375" s="10" t="s">
        <v>2171</v>
      </c>
      <c r="O375" s="10" t="s">
        <v>89</v>
      </c>
      <c r="P375" s="10">
        <v>0</v>
      </c>
      <c r="Q375" s="10" t="s">
        <v>42</v>
      </c>
      <c r="R375" s="10" t="s">
        <v>2172</v>
      </c>
      <c r="S375" s="10" t="s">
        <v>48</v>
      </c>
      <c r="T375" s="10"/>
      <c r="U375" s="10" t="s">
        <v>48</v>
      </c>
      <c r="V375" s="10">
        <v>14</v>
      </c>
      <c r="W375" s="10"/>
      <c r="X375" s="10">
        <v>1.8129999999999999</v>
      </c>
      <c r="Y375" s="10" t="s">
        <v>261</v>
      </c>
      <c r="Z375" s="10"/>
      <c r="AA375" s="10"/>
      <c r="AB375" s="10" t="s">
        <v>2173</v>
      </c>
      <c r="AC375" s="10" t="s">
        <v>94</v>
      </c>
      <c r="AD375" s="10"/>
      <c r="AE375" s="10" t="s">
        <v>57</v>
      </c>
      <c r="AF375" s="10" t="s">
        <v>2174</v>
      </c>
      <c r="AG375" s="10" t="s">
        <v>2175</v>
      </c>
      <c r="AH375" s="10" t="s">
        <v>73</v>
      </c>
      <c r="AI375" s="11" t="str">
        <f t="shared" si="44"/>
        <v>Sim</v>
      </c>
      <c r="AJ375" s="12" t="str">
        <f t="shared" si="45"/>
        <v>Sim</v>
      </c>
      <c r="AK375" s="12" t="s">
        <v>188</v>
      </c>
      <c r="AL375" s="12" t="str">
        <f t="shared" si="46"/>
        <v>Sim</v>
      </c>
      <c r="AM375" s="12" t="str">
        <f>IF(ISBLANK(V375),"Sem Informação",IF(V375&lt;=7.5,"h &lt; 7,5 m",IF(AND(V375&gt;7.5,V375&lt;=15),"7,5 m &lt; h &lt; 15 m",IF(AND(V375&gt;15,V375&lt;=30),"15 m &lt; h &lt; 30 m",IF(AND(V375&gt;30,V375&lt;=70),"30 m &lt; h &lt; 70 m",IF(AND(V375&gt;70,V375&lt;=100),"70 m &lt; h &lt; 100","h &gt; 100 m"))))))</f>
        <v>7,5 m &lt; h &lt; 15 m</v>
      </c>
      <c r="AN375" s="12" t="str">
        <f t="shared" si="47"/>
        <v>Sim</v>
      </c>
      <c r="AO375" s="12" t="str">
        <f t="shared" si="48"/>
        <v>Pequena entre 1 e 3 hm³</v>
      </c>
      <c r="ALU375"/>
      <c r="ALV375"/>
      <c r="ALW375"/>
      <c r="ALX375"/>
      <c r="ALY375"/>
      <c r="ALZ375"/>
      <c r="AMA375"/>
      <c r="AMB375"/>
      <c r="AMC375"/>
      <c r="AMD375"/>
      <c r="AME375"/>
      <c r="AMF375"/>
      <c r="AMG375"/>
      <c r="AMH375"/>
      <c r="AMI375"/>
      <c r="AMJ375"/>
    </row>
    <row r="376" spans="1:1024" s="1" customFormat="1" x14ac:dyDescent="0.25">
      <c r="A376" s="10">
        <v>5263</v>
      </c>
      <c r="B376" s="10" t="s">
        <v>2176</v>
      </c>
      <c r="C376" s="10" t="s">
        <v>42</v>
      </c>
      <c r="D376" s="10"/>
      <c r="E376" s="10" t="s">
        <v>54</v>
      </c>
      <c r="F376" s="10" t="s">
        <v>1795</v>
      </c>
      <c r="G376" s="10" t="s">
        <v>2177</v>
      </c>
      <c r="H376" s="10" t="s">
        <v>46</v>
      </c>
      <c r="I376" s="10" t="s">
        <v>47</v>
      </c>
      <c r="J376" s="10" t="s">
        <v>131</v>
      </c>
      <c r="K376" s="10" t="s">
        <v>48</v>
      </c>
      <c r="L376" s="10" t="s">
        <v>48</v>
      </c>
      <c r="M376" s="10" t="s">
        <v>49</v>
      </c>
      <c r="N376" s="10" t="s">
        <v>2178</v>
      </c>
      <c r="O376" s="10" t="s">
        <v>1798</v>
      </c>
      <c r="P376" s="10" t="s">
        <v>2179</v>
      </c>
      <c r="Q376" s="10" t="s">
        <v>42</v>
      </c>
      <c r="R376" s="10"/>
      <c r="S376" s="10" t="s">
        <v>48</v>
      </c>
      <c r="T376" s="10"/>
      <c r="U376" s="10" t="s">
        <v>48</v>
      </c>
      <c r="V376" s="10"/>
      <c r="W376" s="10">
        <v>5</v>
      </c>
      <c r="X376" s="10">
        <v>0.70599999999999996</v>
      </c>
      <c r="Y376" s="10" t="s">
        <v>91</v>
      </c>
      <c r="Z376" s="10" t="s">
        <v>1174</v>
      </c>
      <c r="AA376" s="10" t="s">
        <v>268</v>
      </c>
      <c r="AB376" s="10" t="s">
        <v>55</v>
      </c>
      <c r="AC376" s="10" t="s">
        <v>56</v>
      </c>
      <c r="AD376" s="10"/>
      <c r="AE376" s="10" t="s">
        <v>57</v>
      </c>
      <c r="AF376" s="10" t="s">
        <v>2180</v>
      </c>
      <c r="AG376" s="10" t="s">
        <v>2181</v>
      </c>
      <c r="AH376" s="10" t="s">
        <v>127</v>
      </c>
      <c r="AI376" s="11" t="str">
        <f t="shared" si="44"/>
        <v>Não</v>
      </c>
      <c r="AJ376" s="12" t="str">
        <f t="shared" si="45"/>
        <v>Sim</v>
      </c>
      <c r="AK376" s="12" t="s">
        <v>188</v>
      </c>
      <c r="AL376" s="12" t="str">
        <f t="shared" si="46"/>
        <v>Sim</v>
      </c>
      <c r="AM376" s="12" t="str">
        <f t="shared" ref="AM376:AM384" si="53">IF(ISBLANK(W376),"Sem Informação",IF(W376&lt;=7.5,"h &lt; 7,5 m",IF(AND(W376&gt;7.5,W376&lt;=15),"7,5 m &lt; h &lt; 15 m",IF(AND(W376&gt;15,W376&lt;=30),"15 m &lt; h &lt; 30 m",IF(AND(W376&gt;30,W376&lt;=70),"30 m &lt; h &lt; 70 m",IF(AND(W376&gt;70,W376&lt;=100),"70 m &lt; h &lt; 100","h &gt; 100 m"))))))</f>
        <v>h &lt; 7,5 m</v>
      </c>
      <c r="AN376" s="12" t="str">
        <f t="shared" si="47"/>
        <v>Sim</v>
      </c>
      <c r="AO376" s="12" t="str">
        <f t="shared" si="48"/>
        <v>Pequena até 1 hm³</v>
      </c>
      <c r="ALU376"/>
      <c r="ALV376"/>
      <c r="ALW376"/>
      <c r="ALX376"/>
      <c r="ALY376"/>
      <c r="ALZ376"/>
      <c r="AMA376"/>
      <c r="AMB376"/>
      <c r="AMC376"/>
      <c r="AMD376"/>
      <c r="AME376"/>
      <c r="AMF376"/>
      <c r="AMG376"/>
      <c r="AMH376"/>
      <c r="AMI376"/>
      <c r="AMJ376"/>
    </row>
    <row r="377" spans="1:1024" s="1" customFormat="1" x14ac:dyDescent="0.25">
      <c r="A377" s="10">
        <v>6752</v>
      </c>
      <c r="B377" s="10" t="s">
        <v>2182</v>
      </c>
      <c r="C377" s="10"/>
      <c r="D377" s="10"/>
      <c r="E377" s="10" t="s">
        <v>215</v>
      </c>
      <c r="F377" s="10" t="s">
        <v>76</v>
      </c>
      <c r="G377" s="10" t="s">
        <v>173</v>
      </c>
      <c r="H377" s="10" t="s">
        <v>46</v>
      </c>
      <c r="I377" s="10" t="s">
        <v>47</v>
      </c>
      <c r="J377" s="10" t="s">
        <v>47</v>
      </c>
      <c r="K377" s="10" t="s">
        <v>48</v>
      </c>
      <c r="L377" s="10" t="s">
        <v>48</v>
      </c>
      <c r="M377" s="10" t="s">
        <v>49</v>
      </c>
      <c r="N377" s="10" t="s">
        <v>2095</v>
      </c>
      <c r="O377" s="10" t="s">
        <v>79</v>
      </c>
      <c r="P377" s="10"/>
      <c r="Q377" s="10" t="s">
        <v>42</v>
      </c>
      <c r="R377" s="10" t="s">
        <v>2183</v>
      </c>
      <c r="S377" s="10" t="s">
        <v>48</v>
      </c>
      <c r="T377" s="10"/>
      <c r="U377" s="10" t="s">
        <v>48</v>
      </c>
      <c r="V377" s="10"/>
      <c r="W377" s="10"/>
      <c r="X377" s="10">
        <v>0.371</v>
      </c>
      <c r="Y377" s="10" t="s">
        <v>53</v>
      </c>
      <c r="Z377" s="10"/>
      <c r="AA377" s="10"/>
      <c r="AB377" s="10" t="s">
        <v>175</v>
      </c>
      <c r="AC377" s="10" t="s">
        <v>81</v>
      </c>
      <c r="AD377" s="10"/>
      <c r="AE377" s="10" t="s">
        <v>57</v>
      </c>
      <c r="AF377" s="10" t="s">
        <v>2184</v>
      </c>
      <c r="AG377" s="10" t="s">
        <v>2185</v>
      </c>
      <c r="AH377" s="10" t="s">
        <v>60</v>
      </c>
      <c r="AI377" s="11" t="str">
        <f t="shared" si="44"/>
        <v>Sim</v>
      </c>
      <c r="AJ377" s="12" t="str">
        <f t="shared" si="45"/>
        <v>Sim</v>
      </c>
      <c r="AK377" s="12" t="s">
        <v>188</v>
      </c>
      <c r="AL377" s="12" t="str">
        <f t="shared" si="46"/>
        <v>Não</v>
      </c>
      <c r="AM377" s="12" t="str">
        <f t="shared" si="53"/>
        <v>Sem Informação</v>
      </c>
      <c r="AN377" s="12" t="str">
        <f t="shared" si="47"/>
        <v>Sim</v>
      </c>
      <c r="AO377" s="12" t="str">
        <f t="shared" si="48"/>
        <v>Pequena até 1 hm³</v>
      </c>
      <c r="ALU377"/>
      <c r="ALV377"/>
      <c r="ALW377"/>
      <c r="ALX377"/>
      <c r="ALY377"/>
      <c r="ALZ377"/>
      <c r="AMA377"/>
      <c r="AMB377"/>
      <c r="AMC377"/>
      <c r="AMD377"/>
      <c r="AME377"/>
      <c r="AMF377"/>
      <c r="AMG377"/>
      <c r="AMH377"/>
      <c r="AMI377"/>
      <c r="AMJ377"/>
    </row>
    <row r="378" spans="1:1024" s="1" customFormat="1" x14ac:dyDescent="0.25">
      <c r="A378" s="10">
        <v>6767</v>
      </c>
      <c r="B378" s="10" t="s">
        <v>2186</v>
      </c>
      <c r="C378" s="10"/>
      <c r="D378" s="10"/>
      <c r="E378" s="10" t="s">
        <v>230</v>
      </c>
      <c r="F378" s="10" t="s">
        <v>76</v>
      </c>
      <c r="G378" s="10" t="s">
        <v>173</v>
      </c>
      <c r="H378" s="10" t="s">
        <v>46</v>
      </c>
      <c r="I378" s="10" t="s">
        <v>47</v>
      </c>
      <c r="J378" s="10" t="s">
        <v>47</v>
      </c>
      <c r="K378" s="10" t="s">
        <v>48</v>
      </c>
      <c r="L378" s="10" t="s">
        <v>48</v>
      </c>
      <c r="M378" s="10" t="s">
        <v>49</v>
      </c>
      <c r="N378" s="10" t="s">
        <v>2187</v>
      </c>
      <c r="O378" s="10" t="s">
        <v>79</v>
      </c>
      <c r="P378" s="10"/>
      <c r="Q378" s="10" t="s">
        <v>42</v>
      </c>
      <c r="R378" s="10" t="s">
        <v>2188</v>
      </c>
      <c r="S378" s="10" t="s">
        <v>48</v>
      </c>
      <c r="T378" s="10"/>
      <c r="U378" s="10" t="s">
        <v>48</v>
      </c>
      <c r="V378" s="10"/>
      <c r="W378" s="10"/>
      <c r="X378" s="10"/>
      <c r="Y378" s="10" t="s">
        <v>53</v>
      </c>
      <c r="Z378" s="10"/>
      <c r="AA378" s="10"/>
      <c r="AB378" s="10" t="s">
        <v>2189</v>
      </c>
      <c r="AC378" s="10" t="s">
        <v>81</v>
      </c>
      <c r="AD378" s="10"/>
      <c r="AE378" s="10" t="s">
        <v>57</v>
      </c>
      <c r="AF378" s="10" t="s">
        <v>2190</v>
      </c>
      <c r="AG378" s="10" t="s">
        <v>2191</v>
      </c>
      <c r="AH378" s="10" t="s">
        <v>60</v>
      </c>
      <c r="AI378" s="11" t="str">
        <f t="shared" si="44"/>
        <v>Sim</v>
      </c>
      <c r="AJ378" s="12" t="str">
        <f t="shared" si="45"/>
        <v>Sim</v>
      </c>
      <c r="AK378" s="12" t="s">
        <v>188</v>
      </c>
      <c r="AL378" s="12" t="str">
        <f t="shared" si="46"/>
        <v>Não</v>
      </c>
      <c r="AM378" s="12" t="str">
        <f t="shared" si="53"/>
        <v>Sem Informação</v>
      </c>
      <c r="AN378" s="12" t="str">
        <f t="shared" si="47"/>
        <v>Não</v>
      </c>
      <c r="AO378" s="12" t="str">
        <f t="shared" si="48"/>
        <v>Sem Informação</v>
      </c>
      <c r="ALU378"/>
      <c r="ALV378"/>
      <c r="ALW378"/>
      <c r="ALX378"/>
      <c r="ALY378"/>
      <c r="ALZ378"/>
      <c r="AMA378"/>
      <c r="AMB378"/>
      <c r="AMC378"/>
      <c r="AMD378"/>
      <c r="AME378"/>
      <c r="AMF378"/>
      <c r="AMG378"/>
      <c r="AMH378"/>
      <c r="AMI378"/>
      <c r="AMJ378"/>
    </row>
    <row r="379" spans="1:1024" s="1" customFormat="1" x14ac:dyDescent="0.25">
      <c r="A379" s="10">
        <v>6772</v>
      </c>
      <c r="B379" s="10" t="s">
        <v>2192</v>
      </c>
      <c r="C379" s="10"/>
      <c r="D379" s="10"/>
      <c r="E379" s="10" t="s">
        <v>230</v>
      </c>
      <c r="F379" s="10" t="s">
        <v>76</v>
      </c>
      <c r="G379" s="10" t="s">
        <v>173</v>
      </c>
      <c r="H379" s="10" t="s">
        <v>46</v>
      </c>
      <c r="I379" s="10" t="s">
        <v>47</v>
      </c>
      <c r="J379" s="10" t="s">
        <v>131</v>
      </c>
      <c r="K379" s="10" t="s">
        <v>48</v>
      </c>
      <c r="L379" s="10" t="s">
        <v>48</v>
      </c>
      <c r="M379" s="10" t="s">
        <v>49</v>
      </c>
      <c r="N379" s="10" t="s">
        <v>2193</v>
      </c>
      <c r="O379" s="10" t="s">
        <v>79</v>
      </c>
      <c r="P379" s="10"/>
      <c r="Q379" s="10" t="s">
        <v>42</v>
      </c>
      <c r="R379" s="10" t="s">
        <v>2194</v>
      </c>
      <c r="S379" s="10" t="s">
        <v>48</v>
      </c>
      <c r="T379" s="10"/>
      <c r="U379" s="10" t="s">
        <v>48</v>
      </c>
      <c r="V379" s="10"/>
      <c r="W379" s="10">
        <v>3</v>
      </c>
      <c r="X379" s="10"/>
      <c r="Y379" s="10" t="s">
        <v>53</v>
      </c>
      <c r="Z379" s="10"/>
      <c r="AA379" s="10"/>
      <c r="AB379" s="10" t="s">
        <v>2195</v>
      </c>
      <c r="AC379" s="10" t="s">
        <v>81</v>
      </c>
      <c r="AD379" s="10"/>
      <c r="AE379" s="10" t="s">
        <v>57</v>
      </c>
      <c r="AF379" s="10" t="s">
        <v>2196</v>
      </c>
      <c r="AG379" s="10" t="s">
        <v>2197</v>
      </c>
      <c r="AH379" s="10" t="s">
        <v>60</v>
      </c>
      <c r="AI379" s="11" t="str">
        <f t="shared" si="44"/>
        <v>Sim</v>
      </c>
      <c r="AJ379" s="12" t="str">
        <f t="shared" si="45"/>
        <v>Sim</v>
      </c>
      <c r="AK379" s="12" t="s">
        <v>188</v>
      </c>
      <c r="AL379" s="12" t="str">
        <f t="shared" si="46"/>
        <v>Sim</v>
      </c>
      <c r="AM379" s="12" t="str">
        <f t="shared" si="53"/>
        <v>h &lt; 7,5 m</v>
      </c>
      <c r="AN379" s="12" t="str">
        <f t="shared" si="47"/>
        <v>Não</v>
      </c>
      <c r="AO379" s="12" t="str">
        <f t="shared" si="48"/>
        <v>Sem Informação</v>
      </c>
      <c r="ALU379"/>
      <c r="ALV379"/>
      <c r="ALW379"/>
      <c r="ALX379"/>
      <c r="ALY379"/>
      <c r="ALZ379"/>
      <c r="AMA379"/>
      <c r="AMB379"/>
      <c r="AMC379"/>
      <c r="AMD379"/>
      <c r="AME379"/>
      <c r="AMF379"/>
      <c r="AMG379"/>
      <c r="AMH379"/>
      <c r="AMI379"/>
      <c r="AMJ379"/>
    </row>
    <row r="380" spans="1:1024" s="1" customFormat="1" x14ac:dyDescent="0.25">
      <c r="A380" s="10">
        <v>7156</v>
      </c>
      <c r="B380" s="10" t="s">
        <v>2198</v>
      </c>
      <c r="C380" s="10"/>
      <c r="D380" s="10" t="s">
        <v>2199</v>
      </c>
      <c r="E380" s="10" t="s">
        <v>43</v>
      </c>
      <c r="F380" s="10" t="s">
        <v>86</v>
      </c>
      <c r="G380" s="10" t="s">
        <v>2200</v>
      </c>
      <c r="H380" s="10" t="s">
        <v>46</v>
      </c>
      <c r="I380" s="10" t="s">
        <v>47</v>
      </c>
      <c r="J380" s="10" t="s">
        <v>47</v>
      </c>
      <c r="K380" s="10" t="s">
        <v>48</v>
      </c>
      <c r="L380" s="10" t="s">
        <v>48</v>
      </c>
      <c r="M380" s="10" t="s">
        <v>49</v>
      </c>
      <c r="N380" s="10" t="s">
        <v>2201</v>
      </c>
      <c r="O380" s="10" t="s">
        <v>89</v>
      </c>
      <c r="P380" s="10"/>
      <c r="Q380" s="10" t="s">
        <v>42</v>
      </c>
      <c r="R380" s="10"/>
      <c r="S380" s="10" t="s">
        <v>48</v>
      </c>
      <c r="T380" s="10"/>
      <c r="U380" s="10" t="s">
        <v>48</v>
      </c>
      <c r="V380" s="10"/>
      <c r="W380" s="10">
        <v>6</v>
      </c>
      <c r="X380" s="10"/>
      <c r="Y380" s="10" t="s">
        <v>91</v>
      </c>
      <c r="Z380" s="10"/>
      <c r="AA380" s="10" t="s">
        <v>123</v>
      </c>
      <c r="AB380" s="10" t="s">
        <v>2202</v>
      </c>
      <c r="AC380" s="10" t="s">
        <v>94</v>
      </c>
      <c r="AD380" s="10" t="s">
        <v>117</v>
      </c>
      <c r="AE380" s="10"/>
      <c r="AF380" s="10" t="s">
        <v>2203</v>
      </c>
      <c r="AG380" s="10" t="s">
        <v>2204</v>
      </c>
      <c r="AH380" s="10" t="s">
        <v>60</v>
      </c>
      <c r="AI380" s="11" t="str">
        <f t="shared" si="44"/>
        <v>Não</v>
      </c>
      <c r="AJ380" s="12" t="str">
        <f t="shared" si="45"/>
        <v>Sim</v>
      </c>
      <c r="AK380" s="12" t="s">
        <v>2205</v>
      </c>
      <c r="AL380" s="12" t="str">
        <f t="shared" si="46"/>
        <v>Sim</v>
      </c>
      <c r="AM380" s="12" t="str">
        <f t="shared" si="53"/>
        <v>h &lt; 7,5 m</v>
      </c>
      <c r="AN380" s="12" t="str">
        <f t="shared" si="47"/>
        <v>Não</v>
      </c>
      <c r="AO380" s="12" t="str">
        <f t="shared" si="48"/>
        <v>Sem Informação</v>
      </c>
      <c r="ALU380"/>
      <c r="ALV380"/>
      <c r="ALW380"/>
      <c r="ALX380"/>
      <c r="ALY380"/>
      <c r="ALZ380"/>
      <c r="AMA380"/>
      <c r="AMB380"/>
      <c r="AMC380"/>
      <c r="AMD380"/>
      <c r="AME380"/>
      <c r="AMF380"/>
      <c r="AMG380"/>
      <c r="AMH380"/>
      <c r="AMI380"/>
      <c r="AMJ380"/>
    </row>
    <row r="381" spans="1:1024" s="1" customFormat="1" x14ac:dyDescent="0.25">
      <c r="A381" s="10">
        <v>7215</v>
      </c>
      <c r="B381" s="10" t="s">
        <v>2206</v>
      </c>
      <c r="C381" s="10"/>
      <c r="D381" s="10"/>
      <c r="E381" s="10" t="s">
        <v>43</v>
      </c>
      <c r="F381" s="10" t="s">
        <v>86</v>
      </c>
      <c r="G381" s="10" t="s">
        <v>2207</v>
      </c>
      <c r="H381" s="10" t="s">
        <v>46</v>
      </c>
      <c r="I381" s="10" t="s">
        <v>47</v>
      </c>
      <c r="J381" s="10" t="s">
        <v>47</v>
      </c>
      <c r="K381" s="10" t="s">
        <v>48</v>
      </c>
      <c r="L381" s="10" t="s">
        <v>48</v>
      </c>
      <c r="M381" s="10" t="s">
        <v>49</v>
      </c>
      <c r="N381" s="10" t="s">
        <v>2201</v>
      </c>
      <c r="O381" s="10" t="s">
        <v>89</v>
      </c>
      <c r="P381" s="10"/>
      <c r="Q381" s="10" t="s">
        <v>42</v>
      </c>
      <c r="R381" s="10"/>
      <c r="S381" s="10" t="s">
        <v>48</v>
      </c>
      <c r="T381" s="10"/>
      <c r="U381" s="10" t="s">
        <v>48</v>
      </c>
      <c r="V381" s="10"/>
      <c r="W381" s="10">
        <v>5.2</v>
      </c>
      <c r="X381" s="10">
        <v>0.34499999999999997</v>
      </c>
      <c r="Y381" s="10" t="s">
        <v>157</v>
      </c>
      <c r="Z381" s="10"/>
      <c r="AA381" s="10" t="s">
        <v>123</v>
      </c>
      <c r="AB381" s="10" t="s">
        <v>2208</v>
      </c>
      <c r="AC381" s="10" t="s">
        <v>94</v>
      </c>
      <c r="AD381" s="10" t="s">
        <v>117</v>
      </c>
      <c r="AE381" s="10"/>
      <c r="AF381" s="10" t="s">
        <v>2209</v>
      </c>
      <c r="AG381" s="10" t="s">
        <v>2210</v>
      </c>
      <c r="AH381" s="10" t="s">
        <v>127</v>
      </c>
      <c r="AI381" s="11" t="str">
        <f t="shared" si="44"/>
        <v>Não</v>
      </c>
      <c r="AJ381" s="12" t="str">
        <f t="shared" si="45"/>
        <v>Sim</v>
      </c>
      <c r="AK381" s="12" t="s">
        <v>2205</v>
      </c>
      <c r="AL381" s="12" t="str">
        <f t="shared" si="46"/>
        <v>Sim</v>
      </c>
      <c r="AM381" s="12" t="str">
        <f t="shared" si="53"/>
        <v>h &lt; 7,5 m</v>
      </c>
      <c r="AN381" s="12" t="str">
        <f t="shared" si="47"/>
        <v>Sim</v>
      </c>
      <c r="AO381" s="12" t="str">
        <f t="shared" si="48"/>
        <v>Pequena até 1 hm³</v>
      </c>
      <c r="ALU381"/>
      <c r="ALV381"/>
      <c r="ALW381"/>
      <c r="ALX381"/>
      <c r="ALY381"/>
      <c r="ALZ381"/>
      <c r="AMA381"/>
      <c r="AMB381"/>
      <c r="AMC381"/>
      <c r="AMD381"/>
      <c r="AME381"/>
      <c r="AMF381"/>
      <c r="AMG381"/>
      <c r="AMH381"/>
      <c r="AMI381"/>
      <c r="AMJ381"/>
    </row>
    <row r="382" spans="1:1024" s="1" customFormat="1" x14ac:dyDescent="0.25">
      <c r="A382" s="10">
        <v>7241</v>
      </c>
      <c r="B382" s="10" t="s">
        <v>2211</v>
      </c>
      <c r="C382" s="10"/>
      <c r="D382" s="10"/>
      <c r="E382" s="10" t="s">
        <v>43</v>
      </c>
      <c r="F382" s="10" t="s">
        <v>86</v>
      </c>
      <c r="G382" s="10" t="s">
        <v>2207</v>
      </c>
      <c r="H382" s="10" t="s">
        <v>46</v>
      </c>
      <c r="I382" s="10" t="s">
        <v>47</v>
      </c>
      <c r="J382" s="10" t="s">
        <v>47</v>
      </c>
      <c r="K382" s="10" t="s">
        <v>48</v>
      </c>
      <c r="L382" s="10" t="s">
        <v>48</v>
      </c>
      <c r="M382" s="10" t="s">
        <v>49</v>
      </c>
      <c r="N382" s="10" t="s">
        <v>2201</v>
      </c>
      <c r="O382" s="10" t="s">
        <v>89</v>
      </c>
      <c r="P382" s="10"/>
      <c r="Q382" s="10" t="s">
        <v>42</v>
      </c>
      <c r="R382" s="10"/>
      <c r="S382" s="10" t="s">
        <v>48</v>
      </c>
      <c r="T382" s="10"/>
      <c r="U382" s="10" t="s">
        <v>48</v>
      </c>
      <c r="V382" s="10"/>
      <c r="W382" s="10">
        <v>2</v>
      </c>
      <c r="X382" s="10">
        <v>0.63300000000000001</v>
      </c>
      <c r="Y382" s="10" t="s">
        <v>91</v>
      </c>
      <c r="Z382" s="10"/>
      <c r="AA382" s="10" t="s">
        <v>123</v>
      </c>
      <c r="AB382" s="10" t="s">
        <v>2212</v>
      </c>
      <c r="AC382" s="10" t="s">
        <v>94</v>
      </c>
      <c r="AD382" s="10" t="s">
        <v>117</v>
      </c>
      <c r="AE382" s="10"/>
      <c r="AF382" s="10" t="s">
        <v>2213</v>
      </c>
      <c r="AG382" s="10" t="s">
        <v>2214</v>
      </c>
      <c r="AH382" s="10" t="s">
        <v>127</v>
      </c>
      <c r="AI382" s="11" t="str">
        <f t="shared" si="44"/>
        <v>Não</v>
      </c>
      <c r="AJ382" s="12" t="str">
        <f t="shared" si="45"/>
        <v>Sim</v>
      </c>
      <c r="AK382" s="12" t="s">
        <v>2205</v>
      </c>
      <c r="AL382" s="12" t="str">
        <f t="shared" si="46"/>
        <v>Sim</v>
      </c>
      <c r="AM382" s="12" t="str">
        <f t="shared" si="53"/>
        <v>h &lt; 7,5 m</v>
      </c>
      <c r="AN382" s="12" t="str">
        <f t="shared" si="47"/>
        <v>Sim</v>
      </c>
      <c r="AO382" s="12" t="str">
        <f t="shared" si="48"/>
        <v>Pequena até 1 hm³</v>
      </c>
      <c r="ALU382"/>
      <c r="ALV382"/>
      <c r="ALW382"/>
      <c r="ALX382"/>
      <c r="ALY382"/>
      <c r="ALZ382"/>
      <c r="AMA382"/>
      <c r="AMB382"/>
      <c r="AMC382"/>
      <c r="AMD382"/>
      <c r="AME382"/>
      <c r="AMF382"/>
      <c r="AMG382"/>
      <c r="AMH382"/>
      <c r="AMI382"/>
      <c r="AMJ382"/>
    </row>
    <row r="383" spans="1:1024" s="1" customFormat="1" x14ac:dyDescent="0.25">
      <c r="A383" s="10">
        <v>7201</v>
      </c>
      <c r="B383" s="10" t="s">
        <v>2215</v>
      </c>
      <c r="C383" s="10"/>
      <c r="D383" s="10" t="s">
        <v>2216</v>
      </c>
      <c r="E383" s="10" t="s">
        <v>43</v>
      </c>
      <c r="F383" s="10" t="s">
        <v>86</v>
      </c>
      <c r="G383" s="10" t="s">
        <v>2217</v>
      </c>
      <c r="H383" s="10" t="s">
        <v>46</v>
      </c>
      <c r="I383" s="10" t="s">
        <v>47</v>
      </c>
      <c r="J383" s="10" t="s">
        <v>47</v>
      </c>
      <c r="K383" s="10" t="s">
        <v>42</v>
      </c>
      <c r="L383" s="10" t="s">
        <v>42</v>
      </c>
      <c r="M383" s="10" t="s">
        <v>101</v>
      </c>
      <c r="N383" s="10" t="s">
        <v>2218</v>
      </c>
      <c r="O383" s="10" t="s">
        <v>89</v>
      </c>
      <c r="P383" s="10"/>
      <c r="Q383" s="10" t="s">
        <v>42</v>
      </c>
      <c r="R383" s="10"/>
      <c r="S383" s="10" t="s">
        <v>48</v>
      </c>
      <c r="T383" s="10"/>
      <c r="U383" s="10" t="s">
        <v>48</v>
      </c>
      <c r="V383" s="10"/>
      <c r="W383" s="10">
        <v>10</v>
      </c>
      <c r="X383" s="10">
        <v>9.15</v>
      </c>
      <c r="Y383" s="10" t="s">
        <v>91</v>
      </c>
      <c r="Z383" s="10" t="s">
        <v>75</v>
      </c>
      <c r="AA383" s="10" t="s">
        <v>106</v>
      </c>
      <c r="AB383" s="10" t="s">
        <v>55</v>
      </c>
      <c r="AC383" s="10" t="s">
        <v>94</v>
      </c>
      <c r="AD383" s="10" t="s">
        <v>143</v>
      </c>
      <c r="AE383" s="10"/>
      <c r="AF383" s="10" t="s">
        <v>2219</v>
      </c>
      <c r="AG383" s="10" t="s">
        <v>2220</v>
      </c>
      <c r="AH383" s="10" t="s">
        <v>127</v>
      </c>
      <c r="AI383" s="11" t="str">
        <f t="shared" si="44"/>
        <v>Não</v>
      </c>
      <c r="AJ383" s="12" t="str">
        <f t="shared" si="45"/>
        <v>Sim</v>
      </c>
      <c r="AK383" s="12" t="s">
        <v>2205</v>
      </c>
      <c r="AL383" s="12" t="str">
        <f t="shared" si="46"/>
        <v>Sim</v>
      </c>
      <c r="AM383" s="12" t="str">
        <f t="shared" si="53"/>
        <v>7,5 m &lt; h &lt; 15 m</v>
      </c>
      <c r="AN383" s="12" t="str">
        <f t="shared" si="47"/>
        <v>Sim</v>
      </c>
      <c r="AO383" s="12" t="str">
        <f t="shared" si="48"/>
        <v>Média</v>
      </c>
      <c r="ALU383"/>
      <c r="ALV383"/>
      <c r="ALW383"/>
      <c r="ALX383"/>
      <c r="ALY383"/>
      <c r="ALZ383"/>
      <c r="AMA383"/>
      <c r="AMB383"/>
      <c r="AMC383"/>
      <c r="AMD383"/>
      <c r="AME383"/>
      <c r="AMF383"/>
      <c r="AMG383"/>
      <c r="AMH383"/>
      <c r="AMI383"/>
      <c r="AMJ383"/>
    </row>
    <row r="384" spans="1:1024" s="1" customFormat="1" x14ac:dyDescent="0.25">
      <c r="A384" s="10">
        <v>7205</v>
      </c>
      <c r="B384" s="10" t="s">
        <v>2221</v>
      </c>
      <c r="C384" s="10"/>
      <c r="D384" s="10"/>
      <c r="E384" s="10" t="s">
        <v>43</v>
      </c>
      <c r="F384" s="10" t="s">
        <v>86</v>
      </c>
      <c r="G384" s="10" t="s">
        <v>2222</v>
      </c>
      <c r="H384" s="10" t="s">
        <v>46</v>
      </c>
      <c r="I384" s="10" t="s">
        <v>47</v>
      </c>
      <c r="J384" s="10" t="s">
        <v>47</v>
      </c>
      <c r="K384" s="10" t="s">
        <v>48</v>
      </c>
      <c r="L384" s="10" t="s">
        <v>48</v>
      </c>
      <c r="M384" s="10" t="s">
        <v>49</v>
      </c>
      <c r="N384" s="10" t="s">
        <v>2201</v>
      </c>
      <c r="O384" s="10" t="s">
        <v>89</v>
      </c>
      <c r="P384" s="10"/>
      <c r="Q384" s="10" t="s">
        <v>42</v>
      </c>
      <c r="R384" s="10"/>
      <c r="S384" s="10" t="s">
        <v>48</v>
      </c>
      <c r="T384" s="10"/>
      <c r="U384" s="10" t="s">
        <v>48</v>
      </c>
      <c r="V384" s="10"/>
      <c r="W384" s="10">
        <v>6</v>
      </c>
      <c r="X384" s="10">
        <v>0.25900000000000001</v>
      </c>
      <c r="Y384" s="10" t="s">
        <v>91</v>
      </c>
      <c r="Z384" s="10"/>
      <c r="AA384" s="10" t="s">
        <v>123</v>
      </c>
      <c r="AB384" s="10" t="s">
        <v>2208</v>
      </c>
      <c r="AC384" s="10" t="s">
        <v>94</v>
      </c>
      <c r="AD384" s="10" t="s">
        <v>117</v>
      </c>
      <c r="AE384" s="10"/>
      <c r="AF384" s="10" t="s">
        <v>2223</v>
      </c>
      <c r="AG384" s="10" t="s">
        <v>2224</v>
      </c>
      <c r="AH384" s="10" t="s">
        <v>127</v>
      </c>
      <c r="AI384" s="11" t="str">
        <f t="shared" si="44"/>
        <v>Não</v>
      </c>
      <c r="AJ384" s="12" t="str">
        <f t="shared" si="45"/>
        <v>Sim</v>
      </c>
      <c r="AK384" s="12" t="s">
        <v>2205</v>
      </c>
      <c r="AL384" s="12" t="str">
        <f t="shared" si="46"/>
        <v>Sim</v>
      </c>
      <c r="AM384" s="12" t="str">
        <f t="shared" si="53"/>
        <v>h &lt; 7,5 m</v>
      </c>
      <c r="AN384" s="12" t="str">
        <f t="shared" si="47"/>
        <v>Sim</v>
      </c>
      <c r="AO384" s="12" t="str">
        <f t="shared" si="48"/>
        <v>Pequena até 1 hm³</v>
      </c>
      <c r="ALU384"/>
      <c r="ALV384"/>
      <c r="ALW384"/>
      <c r="ALX384"/>
      <c r="ALY384"/>
      <c r="ALZ384"/>
      <c r="AMA384"/>
      <c r="AMB384"/>
      <c r="AMC384"/>
      <c r="AMD384"/>
      <c r="AME384"/>
      <c r="AMF384"/>
      <c r="AMG384"/>
      <c r="AMH384"/>
      <c r="AMI384"/>
      <c r="AMJ384"/>
    </row>
    <row r="385" spans="1:1024" s="1" customFormat="1" x14ac:dyDescent="0.25">
      <c r="A385" s="10">
        <v>7216</v>
      </c>
      <c r="B385" s="10" t="s">
        <v>2225</v>
      </c>
      <c r="C385" s="10"/>
      <c r="D385" s="10"/>
      <c r="E385" s="10" t="s">
        <v>43</v>
      </c>
      <c r="F385" s="10" t="s">
        <v>86</v>
      </c>
      <c r="G385" s="10" t="s">
        <v>2222</v>
      </c>
      <c r="H385" s="10" t="s">
        <v>46</v>
      </c>
      <c r="I385" s="10" t="s">
        <v>47</v>
      </c>
      <c r="J385" s="10" t="s">
        <v>47</v>
      </c>
      <c r="K385" s="10" t="s">
        <v>48</v>
      </c>
      <c r="L385" s="10" t="s">
        <v>48</v>
      </c>
      <c r="M385" s="10" t="s">
        <v>49</v>
      </c>
      <c r="N385" s="10" t="s">
        <v>2201</v>
      </c>
      <c r="O385" s="10" t="s">
        <v>89</v>
      </c>
      <c r="P385" s="10"/>
      <c r="Q385" s="10" t="s">
        <v>42</v>
      </c>
      <c r="R385" s="10"/>
      <c r="S385" s="10" t="s">
        <v>48</v>
      </c>
      <c r="T385" s="10"/>
      <c r="U385" s="10" t="s">
        <v>48</v>
      </c>
      <c r="V385" s="10">
        <v>4</v>
      </c>
      <c r="W385" s="10"/>
      <c r="X385" s="10">
        <v>0.216</v>
      </c>
      <c r="Y385" s="10" t="s">
        <v>91</v>
      </c>
      <c r="Z385" s="10"/>
      <c r="AA385" s="10" t="s">
        <v>123</v>
      </c>
      <c r="AB385" s="10" t="s">
        <v>2226</v>
      </c>
      <c r="AC385" s="10" t="s">
        <v>94</v>
      </c>
      <c r="AD385" s="10" t="s">
        <v>117</v>
      </c>
      <c r="AE385" s="10" t="s">
        <v>57</v>
      </c>
      <c r="AF385" s="10" t="s">
        <v>2227</v>
      </c>
      <c r="AG385" s="10" t="s">
        <v>2228</v>
      </c>
      <c r="AH385" s="10" t="s">
        <v>127</v>
      </c>
      <c r="AI385" s="11" t="str">
        <f t="shared" si="44"/>
        <v>Não</v>
      </c>
      <c r="AJ385" s="12" t="str">
        <f t="shared" si="45"/>
        <v>Sim</v>
      </c>
      <c r="AK385" s="12" t="s">
        <v>2205</v>
      </c>
      <c r="AL385" s="12" t="str">
        <f t="shared" si="46"/>
        <v>Sim</v>
      </c>
      <c r="AM385" s="12" t="str">
        <f>IF(ISBLANK(V385),"Sem Informação",IF(V385&lt;=7.5,"h &lt; 7,5 m",IF(AND(V385&gt;7.5,V385&lt;=15),"7,5 m &lt; h &lt; 15 m",IF(AND(V385&gt;15,V385&lt;=30),"15 m &lt; h &lt; 30 m",IF(AND(V385&gt;30,V385&lt;=70),"30 m &lt; h &lt; 70 m",IF(AND(V385&gt;70,V385&lt;=100),"70 m &lt; h &lt; 100","h &gt; 100 m"))))))</f>
        <v>h &lt; 7,5 m</v>
      </c>
      <c r="AN385" s="12" t="str">
        <f t="shared" si="47"/>
        <v>Sim</v>
      </c>
      <c r="AO385" s="12" t="str">
        <f t="shared" si="48"/>
        <v>Pequena até 1 hm³</v>
      </c>
      <c r="ALU385"/>
      <c r="ALV385"/>
      <c r="ALW385"/>
      <c r="ALX385"/>
      <c r="ALY385"/>
      <c r="ALZ385"/>
      <c r="AMA385"/>
      <c r="AMB385"/>
      <c r="AMC385"/>
      <c r="AMD385"/>
      <c r="AME385"/>
      <c r="AMF385"/>
      <c r="AMG385"/>
      <c r="AMH385"/>
      <c r="AMI385"/>
      <c r="AMJ385"/>
    </row>
    <row r="386" spans="1:1024" s="1" customFormat="1" x14ac:dyDescent="0.25">
      <c r="A386" s="10">
        <v>7107</v>
      </c>
      <c r="B386" s="10" t="s">
        <v>2229</v>
      </c>
      <c r="C386" s="10"/>
      <c r="D386" s="10" t="s">
        <v>2230</v>
      </c>
      <c r="E386" s="10" t="s">
        <v>75</v>
      </c>
      <c r="F386" s="10" t="s">
        <v>86</v>
      </c>
      <c r="G386" s="10" t="s">
        <v>2231</v>
      </c>
      <c r="H386" s="10"/>
      <c r="I386" s="10" t="s">
        <v>47</v>
      </c>
      <c r="J386" s="10" t="s">
        <v>47</v>
      </c>
      <c r="K386" s="10" t="s">
        <v>42</v>
      </c>
      <c r="L386" s="10" t="s">
        <v>42</v>
      </c>
      <c r="M386" s="10" t="s">
        <v>295</v>
      </c>
      <c r="N386" s="10" t="s">
        <v>2218</v>
      </c>
      <c r="O386" s="10" t="s">
        <v>89</v>
      </c>
      <c r="P386" s="10"/>
      <c r="Q386" s="10" t="s">
        <v>42</v>
      </c>
      <c r="R386" s="10"/>
      <c r="S386" s="10" t="s">
        <v>48</v>
      </c>
      <c r="T386" s="10"/>
      <c r="U386" s="10" t="s">
        <v>48</v>
      </c>
      <c r="V386" s="10"/>
      <c r="W386" s="10">
        <v>7</v>
      </c>
      <c r="X386" s="10">
        <v>0.71699999999999997</v>
      </c>
      <c r="Y386" s="10" t="s">
        <v>157</v>
      </c>
      <c r="Z386" s="10" t="s">
        <v>43</v>
      </c>
      <c r="AA386" s="10" t="s">
        <v>123</v>
      </c>
      <c r="AB386" s="10" t="s">
        <v>55</v>
      </c>
      <c r="AC386" s="10" t="s">
        <v>94</v>
      </c>
      <c r="AD386" s="10" t="s">
        <v>143</v>
      </c>
      <c r="AE386" s="10" t="s">
        <v>57</v>
      </c>
      <c r="AF386" s="10" t="s">
        <v>2232</v>
      </c>
      <c r="AG386" s="10" t="s">
        <v>2233</v>
      </c>
      <c r="AH386" s="10" t="s">
        <v>127</v>
      </c>
      <c r="AI386" s="11" t="str">
        <f t="shared" ref="AI386:AI449" si="54">IF(ISBLANK(R386),"Não","Sim")</f>
        <v>Não</v>
      </c>
      <c r="AJ386" s="12" t="str">
        <f t="shared" ref="AJ386:AJ449" si="55">IF(ISBLANK(N386),"Não","Sim")</f>
        <v>Sim</v>
      </c>
      <c r="AK386" s="12" t="s">
        <v>2205</v>
      </c>
      <c r="AL386" s="12" t="str">
        <f t="shared" ref="AL386:AL449" si="56">IF(AND(ISBLANK(V386),ISBLANK(W386)),"Não","Sim")</f>
        <v>Sim</v>
      </c>
      <c r="AM386" s="12" t="str">
        <f t="shared" ref="AM386:AM417" si="57">IF(ISBLANK(W386),"Sem Informação",IF(W386&lt;=7.5,"h &lt; 7,5 m",IF(AND(W386&gt;7.5,W386&lt;=15),"7,5 m &lt; h &lt; 15 m",IF(AND(W386&gt;15,W386&lt;=30),"15 m &lt; h &lt; 30 m",IF(AND(W386&gt;30,W386&lt;=70),"30 m &lt; h &lt; 70 m",IF(AND(W386&gt;70,W386&lt;=100),"70 m &lt; h &lt; 100","h &gt; 100 m"))))))</f>
        <v>h &lt; 7,5 m</v>
      </c>
      <c r="AN386" s="12" t="str">
        <f t="shared" ref="AN386:AN449" si="58">IF(ISBLANK(X386),"Não","Sim")</f>
        <v>Sim</v>
      </c>
      <c r="AO386" s="12" t="str">
        <f t="shared" ref="AO386:AO449" si="59">IF(AN386="Não","Sem Informação",IF(X386&lt;=1,"Pequena até 1 hm³",IF(AND(X386&gt;1,X386&lt;=3),"Pequena entre 1 e 3 hm³",IF(AND(X386&gt;3,X386&lt;=5),"Pequena entre 3 e 5 hm³",IF(AND(X386&gt;5,X386&lt;=75),"Média",IF(AND(X386&gt;75,X386&lt;=200),"Grande","Muito Grande"))))))</f>
        <v>Pequena até 1 hm³</v>
      </c>
      <c r="ALU386"/>
      <c r="ALV386"/>
      <c r="ALW386"/>
      <c r="ALX386"/>
      <c r="ALY386"/>
      <c r="ALZ386"/>
      <c r="AMA386"/>
      <c r="AMB386"/>
      <c r="AMC386"/>
      <c r="AMD386"/>
      <c r="AME386"/>
      <c r="AMF386"/>
      <c r="AMG386"/>
      <c r="AMH386"/>
      <c r="AMI386"/>
      <c r="AMJ386"/>
    </row>
    <row r="387" spans="1:1024" s="1" customFormat="1" x14ac:dyDescent="0.25">
      <c r="A387" s="10">
        <v>7055</v>
      </c>
      <c r="B387" s="10" t="s">
        <v>2234</v>
      </c>
      <c r="C387" s="10"/>
      <c r="D387" s="10"/>
      <c r="E387" s="10" t="s">
        <v>43</v>
      </c>
      <c r="F387" s="10" t="s">
        <v>86</v>
      </c>
      <c r="G387" s="10" t="s">
        <v>2235</v>
      </c>
      <c r="H387" s="10" t="s">
        <v>46</v>
      </c>
      <c r="I387" s="10" t="s">
        <v>47</v>
      </c>
      <c r="J387" s="10" t="s">
        <v>47</v>
      </c>
      <c r="K387" s="10" t="s">
        <v>48</v>
      </c>
      <c r="L387" s="10" t="s">
        <v>48</v>
      </c>
      <c r="M387" s="10" t="s">
        <v>49</v>
      </c>
      <c r="N387" s="10" t="s">
        <v>2201</v>
      </c>
      <c r="O387" s="10" t="s">
        <v>89</v>
      </c>
      <c r="P387" s="10"/>
      <c r="Q387" s="10" t="s">
        <v>42</v>
      </c>
      <c r="R387" s="10"/>
      <c r="S387" s="10" t="s">
        <v>48</v>
      </c>
      <c r="T387" s="10"/>
      <c r="U387" s="10" t="s">
        <v>48</v>
      </c>
      <c r="V387" s="10"/>
      <c r="W387" s="10">
        <v>3</v>
      </c>
      <c r="X387" s="10"/>
      <c r="Y387" s="10" t="s">
        <v>157</v>
      </c>
      <c r="Z387" s="10"/>
      <c r="AA387" s="10" t="s">
        <v>123</v>
      </c>
      <c r="AB387" s="10" t="s">
        <v>2236</v>
      </c>
      <c r="AC387" s="10" t="s">
        <v>342</v>
      </c>
      <c r="AD387" s="10" t="s">
        <v>343</v>
      </c>
      <c r="AE387" s="10"/>
      <c r="AF387" s="10" t="s">
        <v>2237</v>
      </c>
      <c r="AG387" s="10" t="s">
        <v>2238</v>
      </c>
      <c r="AH387" s="10" t="s">
        <v>60</v>
      </c>
      <c r="AI387" s="11" t="str">
        <f t="shared" si="54"/>
        <v>Não</v>
      </c>
      <c r="AJ387" s="12" t="str">
        <f t="shared" si="55"/>
        <v>Sim</v>
      </c>
      <c r="AK387" s="12" t="s">
        <v>2205</v>
      </c>
      <c r="AL387" s="12" t="str">
        <f t="shared" si="56"/>
        <v>Sim</v>
      </c>
      <c r="AM387" s="12" t="str">
        <f t="shared" si="57"/>
        <v>h &lt; 7,5 m</v>
      </c>
      <c r="AN387" s="12" t="str">
        <f t="shared" si="58"/>
        <v>Não</v>
      </c>
      <c r="AO387" s="12" t="str">
        <f t="shared" si="59"/>
        <v>Sem Informação</v>
      </c>
      <c r="ALU387"/>
      <c r="ALV387"/>
      <c r="ALW387"/>
      <c r="ALX387"/>
      <c r="ALY387"/>
      <c r="ALZ387"/>
      <c r="AMA387"/>
      <c r="AMB387"/>
      <c r="AMC387"/>
      <c r="AMD387"/>
      <c r="AME387"/>
      <c r="AMF387"/>
      <c r="AMG387"/>
      <c r="AMH387"/>
      <c r="AMI387"/>
      <c r="AMJ387"/>
    </row>
    <row r="388" spans="1:1024" s="1" customFormat="1" x14ac:dyDescent="0.25">
      <c r="A388" s="10">
        <v>6977</v>
      </c>
      <c r="B388" s="10" t="s">
        <v>2239</v>
      </c>
      <c r="C388" s="10"/>
      <c r="D388" s="10"/>
      <c r="E388" s="10" t="s">
        <v>43</v>
      </c>
      <c r="F388" s="10" t="s">
        <v>86</v>
      </c>
      <c r="G388" s="10" t="s">
        <v>2240</v>
      </c>
      <c r="H388" s="10" t="s">
        <v>46</v>
      </c>
      <c r="I388" s="10" t="s">
        <v>47</v>
      </c>
      <c r="J388" s="10" t="s">
        <v>47</v>
      </c>
      <c r="K388" s="10" t="s">
        <v>48</v>
      </c>
      <c r="L388" s="10" t="s">
        <v>48</v>
      </c>
      <c r="M388" s="10" t="s">
        <v>49</v>
      </c>
      <c r="N388" s="10" t="s">
        <v>2201</v>
      </c>
      <c r="O388" s="10" t="s">
        <v>89</v>
      </c>
      <c r="P388" s="10"/>
      <c r="Q388" s="10" t="s">
        <v>42</v>
      </c>
      <c r="R388" s="10"/>
      <c r="S388" s="10" t="s">
        <v>48</v>
      </c>
      <c r="T388" s="10"/>
      <c r="U388" s="10" t="s">
        <v>48</v>
      </c>
      <c r="V388" s="10"/>
      <c r="W388" s="10">
        <v>21</v>
      </c>
      <c r="X388" s="10"/>
      <c r="Y388" s="10" t="s">
        <v>91</v>
      </c>
      <c r="Z388" s="10"/>
      <c r="AA388" s="10" t="s">
        <v>106</v>
      </c>
      <c r="AB388" s="10" t="s">
        <v>2241</v>
      </c>
      <c r="AC388" s="10" t="s">
        <v>342</v>
      </c>
      <c r="AD388" s="10" t="s">
        <v>343</v>
      </c>
      <c r="AE388" s="10"/>
      <c r="AF388" s="10" t="s">
        <v>2242</v>
      </c>
      <c r="AG388" s="10" t="s">
        <v>2243</v>
      </c>
      <c r="AH388" s="10" t="s">
        <v>60</v>
      </c>
      <c r="AI388" s="11" t="str">
        <f t="shared" si="54"/>
        <v>Não</v>
      </c>
      <c r="AJ388" s="12" t="str">
        <f t="shared" si="55"/>
        <v>Sim</v>
      </c>
      <c r="AK388" s="12" t="s">
        <v>2205</v>
      </c>
      <c r="AL388" s="12" t="str">
        <f t="shared" si="56"/>
        <v>Sim</v>
      </c>
      <c r="AM388" s="12" t="str">
        <f t="shared" si="57"/>
        <v>15 m &lt; h &lt; 30 m</v>
      </c>
      <c r="AN388" s="12" t="str">
        <f t="shared" si="58"/>
        <v>Não</v>
      </c>
      <c r="AO388" s="12" t="str">
        <f t="shared" si="59"/>
        <v>Sem Informação</v>
      </c>
      <c r="ALU388"/>
      <c r="ALV388"/>
      <c r="ALW388"/>
      <c r="ALX388"/>
      <c r="ALY388"/>
      <c r="ALZ388"/>
      <c r="AMA388"/>
      <c r="AMB388"/>
      <c r="AMC388"/>
      <c r="AMD388"/>
      <c r="AME388"/>
      <c r="AMF388"/>
      <c r="AMG388"/>
      <c r="AMH388"/>
      <c r="AMI388"/>
      <c r="AMJ388"/>
    </row>
    <row r="389" spans="1:1024" s="1" customFormat="1" x14ac:dyDescent="0.25">
      <c r="A389" s="10">
        <v>7132</v>
      </c>
      <c r="B389" s="10" t="s">
        <v>2244</v>
      </c>
      <c r="C389" s="10"/>
      <c r="D389" s="10"/>
      <c r="E389" s="10" t="s">
        <v>75</v>
      </c>
      <c r="F389" s="10" t="s">
        <v>86</v>
      </c>
      <c r="G389" s="10" t="s">
        <v>2245</v>
      </c>
      <c r="H389" s="10" t="s">
        <v>46</v>
      </c>
      <c r="I389" s="10" t="s">
        <v>47</v>
      </c>
      <c r="J389" s="10" t="s">
        <v>47</v>
      </c>
      <c r="K389" s="10" t="s">
        <v>48</v>
      </c>
      <c r="L389" s="10" t="s">
        <v>48</v>
      </c>
      <c r="M389" s="10" t="s">
        <v>49</v>
      </c>
      <c r="N389" s="10" t="s">
        <v>2201</v>
      </c>
      <c r="O389" s="10" t="s">
        <v>89</v>
      </c>
      <c r="P389" s="10"/>
      <c r="Q389" s="10" t="s">
        <v>42</v>
      </c>
      <c r="R389" s="10"/>
      <c r="S389" s="10" t="s">
        <v>48</v>
      </c>
      <c r="T389" s="10"/>
      <c r="U389" s="10" t="s">
        <v>48</v>
      </c>
      <c r="V389" s="10"/>
      <c r="W389" s="10">
        <v>3.1</v>
      </c>
      <c r="X389" s="10">
        <v>0.252</v>
      </c>
      <c r="Y389" s="10" t="s">
        <v>157</v>
      </c>
      <c r="Z389" s="10"/>
      <c r="AA389" s="10" t="s">
        <v>123</v>
      </c>
      <c r="AB389" s="10" t="s">
        <v>2246</v>
      </c>
      <c r="AC389" s="10" t="s">
        <v>94</v>
      </c>
      <c r="AD389" s="10" t="s">
        <v>117</v>
      </c>
      <c r="AE389" s="10"/>
      <c r="AF389" s="10" t="s">
        <v>2247</v>
      </c>
      <c r="AG389" s="10" t="s">
        <v>2248</v>
      </c>
      <c r="AH389" s="10" t="s">
        <v>127</v>
      </c>
      <c r="AI389" s="11" t="str">
        <f t="shared" si="54"/>
        <v>Não</v>
      </c>
      <c r="AJ389" s="12" t="str">
        <f t="shared" si="55"/>
        <v>Sim</v>
      </c>
      <c r="AK389" s="12" t="s">
        <v>2205</v>
      </c>
      <c r="AL389" s="12" t="str">
        <f t="shared" si="56"/>
        <v>Sim</v>
      </c>
      <c r="AM389" s="12" t="str">
        <f t="shared" si="57"/>
        <v>h &lt; 7,5 m</v>
      </c>
      <c r="AN389" s="12" t="str">
        <f t="shared" si="58"/>
        <v>Sim</v>
      </c>
      <c r="AO389" s="12" t="str">
        <f t="shared" si="59"/>
        <v>Pequena até 1 hm³</v>
      </c>
      <c r="ALU389"/>
      <c r="ALV389"/>
      <c r="ALW389"/>
      <c r="ALX389"/>
      <c r="ALY389"/>
      <c r="ALZ389"/>
      <c r="AMA389"/>
      <c r="AMB389"/>
      <c r="AMC389"/>
      <c r="AMD389"/>
      <c r="AME389"/>
      <c r="AMF389"/>
      <c r="AMG389"/>
      <c r="AMH389"/>
      <c r="AMI389"/>
      <c r="AMJ389"/>
    </row>
    <row r="390" spans="1:1024" s="1" customFormat="1" x14ac:dyDescent="0.25">
      <c r="A390" s="10">
        <v>7070</v>
      </c>
      <c r="B390" s="10" t="s">
        <v>2249</v>
      </c>
      <c r="C390" s="10"/>
      <c r="D390" s="10"/>
      <c r="E390" s="10" t="s">
        <v>43</v>
      </c>
      <c r="F390" s="10" t="s">
        <v>86</v>
      </c>
      <c r="G390" s="10" t="s">
        <v>2250</v>
      </c>
      <c r="H390" s="10" t="s">
        <v>46</v>
      </c>
      <c r="I390" s="10" t="s">
        <v>47</v>
      </c>
      <c r="J390" s="10" t="s">
        <v>47</v>
      </c>
      <c r="K390" s="10" t="s">
        <v>48</v>
      </c>
      <c r="L390" s="10" t="s">
        <v>48</v>
      </c>
      <c r="M390" s="10" t="s">
        <v>49</v>
      </c>
      <c r="N390" s="10" t="s">
        <v>2201</v>
      </c>
      <c r="O390" s="10" t="s">
        <v>89</v>
      </c>
      <c r="P390" s="10"/>
      <c r="Q390" s="10" t="s">
        <v>42</v>
      </c>
      <c r="R390" s="10"/>
      <c r="S390" s="10" t="s">
        <v>48</v>
      </c>
      <c r="T390" s="10"/>
      <c r="U390" s="10" t="s">
        <v>48</v>
      </c>
      <c r="V390" s="10"/>
      <c r="W390" s="10">
        <v>9</v>
      </c>
      <c r="X390" s="10">
        <v>0.83</v>
      </c>
      <c r="Y390" s="10" t="s">
        <v>91</v>
      </c>
      <c r="Z390" s="10"/>
      <c r="AA390" s="10" t="s">
        <v>123</v>
      </c>
      <c r="AB390" s="10" t="s">
        <v>2251</v>
      </c>
      <c r="AC390" s="10" t="s">
        <v>94</v>
      </c>
      <c r="AD390" s="10" t="s">
        <v>117</v>
      </c>
      <c r="AE390" s="10"/>
      <c r="AF390" s="10" t="s">
        <v>2252</v>
      </c>
      <c r="AG390" s="10" t="s">
        <v>2253</v>
      </c>
      <c r="AH390" s="10" t="s">
        <v>127</v>
      </c>
      <c r="AI390" s="11" t="str">
        <f t="shared" si="54"/>
        <v>Não</v>
      </c>
      <c r="AJ390" s="12" t="str">
        <f t="shared" si="55"/>
        <v>Sim</v>
      </c>
      <c r="AK390" s="12" t="s">
        <v>2205</v>
      </c>
      <c r="AL390" s="12" t="str">
        <f t="shared" si="56"/>
        <v>Sim</v>
      </c>
      <c r="AM390" s="12" t="str">
        <f t="shared" si="57"/>
        <v>7,5 m &lt; h &lt; 15 m</v>
      </c>
      <c r="AN390" s="12" t="str">
        <f t="shared" si="58"/>
        <v>Sim</v>
      </c>
      <c r="AO390" s="12" t="str">
        <f t="shared" si="59"/>
        <v>Pequena até 1 hm³</v>
      </c>
      <c r="ALU390"/>
      <c r="ALV390"/>
      <c r="ALW390"/>
      <c r="ALX390"/>
      <c r="ALY390"/>
      <c r="ALZ390"/>
      <c r="AMA390"/>
      <c r="AMB390"/>
      <c r="AMC390"/>
      <c r="AMD390"/>
      <c r="AME390"/>
      <c r="AMF390"/>
      <c r="AMG390"/>
      <c r="AMH390"/>
      <c r="AMI390"/>
      <c r="AMJ390"/>
    </row>
    <row r="391" spans="1:1024" s="1" customFormat="1" x14ac:dyDescent="0.25">
      <c r="A391" s="10">
        <v>7159</v>
      </c>
      <c r="B391" s="10" t="s">
        <v>2254</v>
      </c>
      <c r="C391" s="10"/>
      <c r="D391" s="10"/>
      <c r="E391" s="10" t="s">
        <v>43</v>
      </c>
      <c r="F391" s="10" t="s">
        <v>86</v>
      </c>
      <c r="G391" s="10" t="s">
        <v>2255</v>
      </c>
      <c r="H391" s="10" t="s">
        <v>46</v>
      </c>
      <c r="I391" s="10" t="s">
        <v>47</v>
      </c>
      <c r="J391" s="10" t="s">
        <v>47</v>
      </c>
      <c r="K391" s="10" t="s">
        <v>48</v>
      </c>
      <c r="L391" s="10" t="s">
        <v>48</v>
      </c>
      <c r="M391" s="10" t="s">
        <v>49</v>
      </c>
      <c r="N391" s="10" t="s">
        <v>2201</v>
      </c>
      <c r="O391" s="10" t="s">
        <v>89</v>
      </c>
      <c r="P391" s="10"/>
      <c r="Q391" s="10" t="s">
        <v>42</v>
      </c>
      <c r="R391" s="10"/>
      <c r="S391" s="10" t="s">
        <v>48</v>
      </c>
      <c r="T391" s="10"/>
      <c r="U391" s="10" t="s">
        <v>48</v>
      </c>
      <c r="V391" s="10"/>
      <c r="W391" s="10">
        <v>5</v>
      </c>
      <c r="X391" s="10">
        <v>0.21</v>
      </c>
      <c r="Y391" s="10" t="s">
        <v>91</v>
      </c>
      <c r="Z391" s="10"/>
      <c r="AA391" s="10" t="s">
        <v>123</v>
      </c>
      <c r="AB391" s="10" t="s">
        <v>2256</v>
      </c>
      <c r="AC391" s="10" t="s">
        <v>94</v>
      </c>
      <c r="AD391" s="10" t="s">
        <v>117</v>
      </c>
      <c r="AE391" s="10"/>
      <c r="AF391" s="10" t="s">
        <v>2257</v>
      </c>
      <c r="AG391" s="10" t="s">
        <v>2258</v>
      </c>
      <c r="AH391" s="10" t="s">
        <v>127</v>
      </c>
      <c r="AI391" s="11" t="str">
        <f t="shared" si="54"/>
        <v>Não</v>
      </c>
      <c r="AJ391" s="12" t="str">
        <f t="shared" si="55"/>
        <v>Sim</v>
      </c>
      <c r="AK391" s="12" t="s">
        <v>2205</v>
      </c>
      <c r="AL391" s="12" t="str">
        <f t="shared" si="56"/>
        <v>Sim</v>
      </c>
      <c r="AM391" s="12" t="str">
        <f t="shared" si="57"/>
        <v>h &lt; 7,5 m</v>
      </c>
      <c r="AN391" s="12" t="str">
        <f t="shared" si="58"/>
        <v>Sim</v>
      </c>
      <c r="AO391" s="12" t="str">
        <f t="shared" si="59"/>
        <v>Pequena até 1 hm³</v>
      </c>
      <c r="ALU391"/>
      <c r="ALV391"/>
      <c r="ALW391"/>
      <c r="ALX391"/>
      <c r="ALY391"/>
      <c r="ALZ391"/>
      <c r="AMA391"/>
      <c r="AMB391"/>
      <c r="AMC391"/>
      <c r="AMD391"/>
      <c r="AME391"/>
      <c r="AMF391"/>
      <c r="AMG391"/>
      <c r="AMH391"/>
      <c r="AMI391"/>
      <c r="AMJ391"/>
    </row>
    <row r="392" spans="1:1024" s="1" customFormat="1" x14ac:dyDescent="0.25">
      <c r="A392" s="10">
        <v>7239</v>
      </c>
      <c r="B392" s="10" t="s">
        <v>2259</v>
      </c>
      <c r="C392" s="10"/>
      <c r="D392" s="10"/>
      <c r="E392" s="10" t="s">
        <v>43</v>
      </c>
      <c r="F392" s="10" t="s">
        <v>86</v>
      </c>
      <c r="G392" s="10" t="s">
        <v>2260</v>
      </c>
      <c r="H392" s="10" t="s">
        <v>46</v>
      </c>
      <c r="I392" s="10" t="s">
        <v>47</v>
      </c>
      <c r="J392" s="10" t="s">
        <v>47</v>
      </c>
      <c r="K392" s="10" t="s">
        <v>48</v>
      </c>
      <c r="L392" s="10" t="s">
        <v>48</v>
      </c>
      <c r="M392" s="10" t="s">
        <v>49</v>
      </c>
      <c r="N392" s="10" t="s">
        <v>2201</v>
      </c>
      <c r="O392" s="10" t="s">
        <v>89</v>
      </c>
      <c r="P392" s="10"/>
      <c r="Q392" s="10" t="s">
        <v>42</v>
      </c>
      <c r="R392" s="10"/>
      <c r="S392" s="10" t="s">
        <v>48</v>
      </c>
      <c r="T392" s="10"/>
      <c r="U392" s="10" t="s">
        <v>48</v>
      </c>
      <c r="V392" s="10"/>
      <c r="W392" s="10">
        <v>9</v>
      </c>
      <c r="X392" s="10">
        <v>4.4999999999999998E-2</v>
      </c>
      <c r="Y392" s="10" t="s">
        <v>91</v>
      </c>
      <c r="Z392" s="10"/>
      <c r="AA392" s="10" t="s">
        <v>123</v>
      </c>
      <c r="AB392" s="10" t="s">
        <v>55</v>
      </c>
      <c r="AC392" s="10" t="s">
        <v>94</v>
      </c>
      <c r="AD392" s="10" t="s">
        <v>95</v>
      </c>
      <c r="AE392" s="10"/>
      <c r="AF392" s="10" t="s">
        <v>2261</v>
      </c>
      <c r="AG392" s="10" t="s">
        <v>2262</v>
      </c>
      <c r="AH392" s="10" t="s">
        <v>127</v>
      </c>
      <c r="AI392" s="11" t="str">
        <f t="shared" si="54"/>
        <v>Não</v>
      </c>
      <c r="AJ392" s="12" t="str">
        <f t="shared" si="55"/>
        <v>Sim</v>
      </c>
      <c r="AK392" s="12" t="s">
        <v>2205</v>
      </c>
      <c r="AL392" s="12" t="str">
        <f t="shared" si="56"/>
        <v>Sim</v>
      </c>
      <c r="AM392" s="12" t="str">
        <f t="shared" si="57"/>
        <v>7,5 m &lt; h &lt; 15 m</v>
      </c>
      <c r="AN392" s="12" t="str">
        <f t="shared" si="58"/>
        <v>Sim</v>
      </c>
      <c r="AO392" s="12" t="str">
        <f t="shared" si="59"/>
        <v>Pequena até 1 hm³</v>
      </c>
      <c r="ALU392"/>
      <c r="ALV392"/>
      <c r="ALW392"/>
      <c r="ALX392"/>
      <c r="ALY392"/>
      <c r="ALZ392"/>
      <c r="AMA392"/>
      <c r="AMB392"/>
      <c r="AMC392"/>
      <c r="AMD392"/>
      <c r="AME392"/>
      <c r="AMF392"/>
      <c r="AMG392"/>
      <c r="AMH392"/>
      <c r="AMI392"/>
      <c r="AMJ392"/>
    </row>
    <row r="393" spans="1:1024" s="1" customFormat="1" x14ac:dyDescent="0.25">
      <c r="A393" s="10">
        <v>7317</v>
      </c>
      <c r="B393" s="10" t="s">
        <v>2263</v>
      </c>
      <c r="C393" s="10"/>
      <c r="D393" s="10"/>
      <c r="E393" s="10" t="s">
        <v>154</v>
      </c>
      <c r="F393" s="10" t="s">
        <v>86</v>
      </c>
      <c r="G393" s="10" t="s">
        <v>2264</v>
      </c>
      <c r="H393" s="10" t="s">
        <v>46</v>
      </c>
      <c r="I393" s="10" t="s">
        <v>47</v>
      </c>
      <c r="J393" s="10" t="s">
        <v>47</v>
      </c>
      <c r="K393" s="10" t="s">
        <v>48</v>
      </c>
      <c r="L393" s="10" t="s">
        <v>48</v>
      </c>
      <c r="M393" s="10" t="s">
        <v>49</v>
      </c>
      <c r="N393" s="10" t="s">
        <v>2201</v>
      </c>
      <c r="O393" s="10" t="s">
        <v>89</v>
      </c>
      <c r="P393" s="10"/>
      <c r="Q393" s="10" t="s">
        <v>42</v>
      </c>
      <c r="R393" s="10"/>
      <c r="S393" s="10" t="s">
        <v>48</v>
      </c>
      <c r="T393" s="10"/>
      <c r="U393" s="10" t="s">
        <v>48</v>
      </c>
      <c r="V393" s="10"/>
      <c r="W393" s="10">
        <v>6</v>
      </c>
      <c r="X393" s="10">
        <v>0.68500000000000005</v>
      </c>
      <c r="Y393" s="10" t="s">
        <v>157</v>
      </c>
      <c r="Z393" s="10"/>
      <c r="AA393" s="10" t="s">
        <v>123</v>
      </c>
      <c r="AB393" s="10" t="s">
        <v>2265</v>
      </c>
      <c r="AC393" s="10" t="s">
        <v>94</v>
      </c>
      <c r="AD393" s="10" t="s">
        <v>143</v>
      </c>
      <c r="AE393" s="10"/>
      <c r="AF393" s="10" t="s">
        <v>2266</v>
      </c>
      <c r="AG393" s="10" t="s">
        <v>2267</v>
      </c>
      <c r="AH393" s="10" t="s">
        <v>127</v>
      </c>
      <c r="AI393" s="11" t="str">
        <f t="shared" si="54"/>
        <v>Não</v>
      </c>
      <c r="AJ393" s="12" t="str">
        <f t="shared" si="55"/>
        <v>Sim</v>
      </c>
      <c r="AK393" s="12" t="s">
        <v>2205</v>
      </c>
      <c r="AL393" s="12" t="str">
        <f t="shared" si="56"/>
        <v>Sim</v>
      </c>
      <c r="AM393" s="12" t="str">
        <f t="shared" si="57"/>
        <v>h &lt; 7,5 m</v>
      </c>
      <c r="AN393" s="12" t="str">
        <f t="shared" si="58"/>
        <v>Sim</v>
      </c>
      <c r="AO393" s="12" t="str">
        <f t="shared" si="59"/>
        <v>Pequena até 1 hm³</v>
      </c>
      <c r="ALU393"/>
      <c r="ALV393"/>
      <c r="ALW393"/>
      <c r="ALX393"/>
      <c r="ALY393"/>
      <c r="ALZ393"/>
      <c r="AMA393"/>
      <c r="AMB393"/>
      <c r="AMC393"/>
      <c r="AMD393"/>
      <c r="AME393"/>
      <c r="AMF393"/>
      <c r="AMG393"/>
      <c r="AMH393"/>
      <c r="AMI393"/>
      <c r="AMJ393"/>
    </row>
    <row r="394" spans="1:1024" s="1" customFormat="1" x14ac:dyDescent="0.25">
      <c r="A394" s="10">
        <v>2520</v>
      </c>
      <c r="B394" s="10" t="s">
        <v>2268</v>
      </c>
      <c r="C394" s="10" t="s">
        <v>42</v>
      </c>
      <c r="D394" s="10"/>
      <c r="E394" s="10" t="s">
        <v>75</v>
      </c>
      <c r="F394" s="10" t="s">
        <v>257</v>
      </c>
      <c r="G394" s="10" t="s">
        <v>2269</v>
      </c>
      <c r="H394" s="10" t="s">
        <v>46</v>
      </c>
      <c r="I394" s="10" t="s">
        <v>47</v>
      </c>
      <c r="J394" s="10" t="s">
        <v>47</v>
      </c>
      <c r="K394" s="10" t="s">
        <v>48</v>
      </c>
      <c r="L394" s="10" t="s">
        <v>48</v>
      </c>
      <c r="M394" s="10" t="s">
        <v>49</v>
      </c>
      <c r="N394" s="10" t="s">
        <v>2270</v>
      </c>
      <c r="O394" s="10" t="s">
        <v>260</v>
      </c>
      <c r="P394" s="10">
        <v>22</v>
      </c>
      <c r="Q394" s="10" t="s">
        <v>42</v>
      </c>
      <c r="R394" s="10" t="s">
        <v>2271</v>
      </c>
      <c r="S394" s="10" t="s">
        <v>48</v>
      </c>
      <c r="T394" s="10"/>
      <c r="U394" s="10" t="s">
        <v>48</v>
      </c>
      <c r="V394" s="10">
        <v>35</v>
      </c>
      <c r="W394" s="10">
        <v>25</v>
      </c>
      <c r="X394" s="10">
        <v>141.9</v>
      </c>
      <c r="Y394" s="10" t="s">
        <v>91</v>
      </c>
      <c r="Z394" s="10"/>
      <c r="AA394" s="10"/>
      <c r="AB394" s="10" t="s">
        <v>2272</v>
      </c>
      <c r="AC394" s="10" t="s">
        <v>81</v>
      </c>
      <c r="AD394" s="10" t="s">
        <v>2273</v>
      </c>
      <c r="AE394" s="10" t="s">
        <v>57</v>
      </c>
      <c r="AF394" s="10" t="s">
        <v>2274</v>
      </c>
      <c r="AG394" s="10" t="s">
        <v>2275</v>
      </c>
      <c r="AH394" s="10" t="s">
        <v>73</v>
      </c>
      <c r="AI394" s="11" t="str">
        <f t="shared" si="54"/>
        <v>Sim</v>
      </c>
      <c r="AJ394" s="12" t="str">
        <f t="shared" si="55"/>
        <v>Sim</v>
      </c>
      <c r="AK394" s="12" t="s">
        <v>2205</v>
      </c>
      <c r="AL394" s="12" t="str">
        <f t="shared" si="56"/>
        <v>Sim</v>
      </c>
      <c r="AM394" s="12" t="str">
        <f t="shared" si="57"/>
        <v>15 m &lt; h &lt; 30 m</v>
      </c>
      <c r="AN394" s="12" t="str">
        <f t="shared" si="58"/>
        <v>Sim</v>
      </c>
      <c r="AO394" s="12" t="str">
        <f t="shared" si="59"/>
        <v>Grande</v>
      </c>
      <c r="ALU394"/>
      <c r="ALV394"/>
      <c r="ALW394"/>
      <c r="ALX394"/>
      <c r="ALY394"/>
      <c r="ALZ394"/>
      <c r="AMA394"/>
      <c r="AMB394"/>
      <c r="AMC394"/>
      <c r="AMD394"/>
      <c r="AME394"/>
      <c r="AMF394"/>
      <c r="AMG394"/>
      <c r="AMH394"/>
      <c r="AMI394"/>
      <c r="AMJ394"/>
    </row>
    <row r="395" spans="1:1024" s="1" customFormat="1" x14ac:dyDescent="0.25">
      <c r="A395" s="10">
        <v>2523</v>
      </c>
      <c r="B395" s="10" t="s">
        <v>2276</v>
      </c>
      <c r="C395" s="10" t="s">
        <v>42</v>
      </c>
      <c r="D395" s="10"/>
      <c r="E395" s="10" t="s">
        <v>75</v>
      </c>
      <c r="F395" s="10" t="s">
        <v>257</v>
      </c>
      <c r="G395" s="10" t="s">
        <v>2269</v>
      </c>
      <c r="H395" s="10" t="s">
        <v>46</v>
      </c>
      <c r="I395" s="10" t="s">
        <v>47</v>
      </c>
      <c r="J395" s="10" t="s">
        <v>47</v>
      </c>
      <c r="K395" s="10" t="s">
        <v>48</v>
      </c>
      <c r="L395" s="10" t="s">
        <v>48</v>
      </c>
      <c r="M395" s="10" t="s">
        <v>49</v>
      </c>
      <c r="N395" s="10" t="s">
        <v>2270</v>
      </c>
      <c r="O395" s="10" t="s">
        <v>260</v>
      </c>
      <c r="P395" s="10">
        <v>23</v>
      </c>
      <c r="Q395" s="10" t="s">
        <v>42</v>
      </c>
      <c r="R395" s="10" t="s">
        <v>2271</v>
      </c>
      <c r="S395" s="10" t="s">
        <v>48</v>
      </c>
      <c r="T395" s="10"/>
      <c r="U395" s="10" t="s">
        <v>48</v>
      </c>
      <c r="V395" s="10">
        <v>17</v>
      </c>
      <c r="W395" s="10">
        <v>12</v>
      </c>
      <c r="X395" s="10">
        <v>99.188999999999993</v>
      </c>
      <c r="Y395" s="10" t="s">
        <v>91</v>
      </c>
      <c r="Z395" s="10"/>
      <c r="AA395" s="10"/>
      <c r="AB395" s="10" t="s">
        <v>2272</v>
      </c>
      <c r="AC395" s="10" t="s">
        <v>81</v>
      </c>
      <c r="AD395" s="10" t="s">
        <v>2273</v>
      </c>
      <c r="AE395" s="10" t="s">
        <v>57</v>
      </c>
      <c r="AF395" s="10" t="s">
        <v>2277</v>
      </c>
      <c r="AG395" s="10" t="s">
        <v>2278</v>
      </c>
      <c r="AH395" s="10" t="s">
        <v>73</v>
      </c>
      <c r="AI395" s="11" t="str">
        <f t="shared" si="54"/>
        <v>Sim</v>
      </c>
      <c r="AJ395" s="12" t="str">
        <f t="shared" si="55"/>
        <v>Sim</v>
      </c>
      <c r="AK395" s="12" t="s">
        <v>2205</v>
      </c>
      <c r="AL395" s="12" t="str">
        <f t="shared" si="56"/>
        <v>Sim</v>
      </c>
      <c r="AM395" s="12" t="str">
        <f t="shared" si="57"/>
        <v>7,5 m &lt; h &lt; 15 m</v>
      </c>
      <c r="AN395" s="12" t="str">
        <f t="shared" si="58"/>
        <v>Sim</v>
      </c>
      <c r="AO395" s="12" t="str">
        <f t="shared" si="59"/>
        <v>Grande</v>
      </c>
      <c r="ALU395"/>
      <c r="ALV395"/>
      <c r="ALW395"/>
      <c r="ALX395"/>
      <c r="ALY395"/>
      <c r="ALZ395"/>
      <c r="AMA395"/>
      <c r="AMB395"/>
      <c r="AMC395"/>
      <c r="AMD395"/>
      <c r="AME395"/>
      <c r="AMF395"/>
      <c r="AMG395"/>
      <c r="AMH395"/>
      <c r="AMI395"/>
      <c r="AMJ395"/>
    </row>
    <row r="396" spans="1:1024" s="1" customFormat="1" x14ac:dyDescent="0.25">
      <c r="A396" s="10">
        <v>2603</v>
      </c>
      <c r="B396" s="10" t="s">
        <v>2279</v>
      </c>
      <c r="C396" s="10" t="s">
        <v>42</v>
      </c>
      <c r="D396" s="10"/>
      <c r="E396" s="10" t="s">
        <v>75</v>
      </c>
      <c r="F396" s="10" t="s">
        <v>257</v>
      </c>
      <c r="G396" s="10" t="s">
        <v>2269</v>
      </c>
      <c r="H396" s="10" t="s">
        <v>46</v>
      </c>
      <c r="I396" s="10" t="s">
        <v>47</v>
      </c>
      <c r="J396" s="10" t="s">
        <v>47</v>
      </c>
      <c r="K396" s="10" t="s">
        <v>48</v>
      </c>
      <c r="L396" s="10" t="s">
        <v>48</v>
      </c>
      <c r="M396" s="10" t="s">
        <v>49</v>
      </c>
      <c r="N396" s="10" t="s">
        <v>2270</v>
      </c>
      <c r="O396" s="10" t="s">
        <v>260</v>
      </c>
      <c r="P396" s="10">
        <v>24</v>
      </c>
      <c r="Q396" s="10" t="s">
        <v>42</v>
      </c>
      <c r="R396" s="10" t="s">
        <v>2271</v>
      </c>
      <c r="S396" s="10" t="s">
        <v>48</v>
      </c>
      <c r="T396" s="10"/>
      <c r="U396" s="10" t="s">
        <v>48</v>
      </c>
      <c r="V396" s="10">
        <v>14</v>
      </c>
      <c r="W396" s="10">
        <v>12</v>
      </c>
      <c r="X396" s="10">
        <v>93.525000000000006</v>
      </c>
      <c r="Y396" s="10" t="s">
        <v>91</v>
      </c>
      <c r="Z396" s="10"/>
      <c r="AA396" s="10"/>
      <c r="AB396" s="10" t="s">
        <v>2280</v>
      </c>
      <c r="AC396" s="10" t="s">
        <v>81</v>
      </c>
      <c r="AD396" s="10" t="s">
        <v>2273</v>
      </c>
      <c r="AE396" s="10"/>
      <c r="AF396" s="10" t="s">
        <v>2281</v>
      </c>
      <c r="AG396" s="10" t="s">
        <v>2282</v>
      </c>
      <c r="AH396" s="10" t="s">
        <v>73</v>
      </c>
      <c r="AI396" s="11" t="str">
        <f t="shared" si="54"/>
        <v>Sim</v>
      </c>
      <c r="AJ396" s="12" t="str">
        <f t="shared" si="55"/>
        <v>Sim</v>
      </c>
      <c r="AK396" s="12" t="s">
        <v>2205</v>
      </c>
      <c r="AL396" s="12" t="str">
        <f t="shared" si="56"/>
        <v>Sim</v>
      </c>
      <c r="AM396" s="12" t="str">
        <f t="shared" si="57"/>
        <v>7,5 m &lt; h &lt; 15 m</v>
      </c>
      <c r="AN396" s="12" t="str">
        <f t="shared" si="58"/>
        <v>Sim</v>
      </c>
      <c r="AO396" s="12" t="str">
        <f t="shared" si="59"/>
        <v>Grande</v>
      </c>
      <c r="ALU396"/>
      <c r="ALV396"/>
      <c r="ALW396"/>
      <c r="ALX396"/>
      <c r="ALY396"/>
      <c r="ALZ396"/>
      <c r="AMA396"/>
      <c r="AMB396"/>
      <c r="AMC396"/>
      <c r="AMD396"/>
      <c r="AME396"/>
      <c r="AMF396"/>
      <c r="AMG396"/>
      <c r="AMH396"/>
      <c r="AMI396"/>
      <c r="AMJ396"/>
    </row>
    <row r="397" spans="1:1024" s="1" customFormat="1" x14ac:dyDescent="0.25">
      <c r="A397" s="10">
        <v>7105</v>
      </c>
      <c r="B397" s="10" t="s">
        <v>2283</v>
      </c>
      <c r="C397" s="10"/>
      <c r="D397" s="10"/>
      <c r="E397" s="10" t="s">
        <v>43</v>
      </c>
      <c r="F397" s="10" t="s">
        <v>86</v>
      </c>
      <c r="G397" s="10" t="s">
        <v>2284</v>
      </c>
      <c r="H397" s="10" t="s">
        <v>46</v>
      </c>
      <c r="I397" s="10" t="s">
        <v>47</v>
      </c>
      <c r="J397" s="10" t="s">
        <v>47</v>
      </c>
      <c r="K397" s="10" t="s">
        <v>48</v>
      </c>
      <c r="L397" s="10" t="s">
        <v>48</v>
      </c>
      <c r="M397" s="10" t="s">
        <v>49</v>
      </c>
      <c r="N397" s="10" t="s">
        <v>2201</v>
      </c>
      <c r="O397" s="10" t="s">
        <v>89</v>
      </c>
      <c r="P397" s="10"/>
      <c r="Q397" s="10" t="s">
        <v>42</v>
      </c>
      <c r="R397" s="10"/>
      <c r="S397" s="10" t="s">
        <v>48</v>
      </c>
      <c r="T397" s="10"/>
      <c r="U397" s="10" t="s">
        <v>48</v>
      </c>
      <c r="V397" s="10"/>
      <c r="W397" s="10">
        <v>9</v>
      </c>
      <c r="X397" s="10">
        <v>0.22</v>
      </c>
      <c r="Y397" s="10" t="s">
        <v>91</v>
      </c>
      <c r="Z397" s="10"/>
      <c r="AA397" s="10" t="s">
        <v>123</v>
      </c>
      <c r="AB397" s="10" t="s">
        <v>954</v>
      </c>
      <c r="AC397" s="10" t="s">
        <v>94</v>
      </c>
      <c r="AD397" s="10" t="s">
        <v>117</v>
      </c>
      <c r="AE397" s="10"/>
      <c r="AF397" s="10" t="s">
        <v>2285</v>
      </c>
      <c r="AG397" s="10" t="s">
        <v>2286</v>
      </c>
      <c r="AH397" s="10" t="s">
        <v>127</v>
      </c>
      <c r="AI397" s="11" t="str">
        <f t="shared" si="54"/>
        <v>Não</v>
      </c>
      <c r="AJ397" s="12" t="str">
        <f t="shared" si="55"/>
        <v>Sim</v>
      </c>
      <c r="AK397" s="12" t="s">
        <v>2205</v>
      </c>
      <c r="AL397" s="12" t="str">
        <f t="shared" si="56"/>
        <v>Sim</v>
      </c>
      <c r="AM397" s="12" t="str">
        <f t="shared" si="57"/>
        <v>7,5 m &lt; h &lt; 15 m</v>
      </c>
      <c r="AN397" s="12" t="str">
        <f t="shared" si="58"/>
        <v>Sim</v>
      </c>
      <c r="AO397" s="12" t="str">
        <f t="shared" si="59"/>
        <v>Pequena até 1 hm³</v>
      </c>
      <c r="ALU397"/>
      <c r="ALV397"/>
      <c r="ALW397"/>
      <c r="ALX397"/>
      <c r="ALY397"/>
      <c r="ALZ397"/>
      <c r="AMA397"/>
      <c r="AMB397"/>
      <c r="AMC397"/>
      <c r="AMD397"/>
      <c r="AME397"/>
      <c r="AMF397"/>
      <c r="AMG397"/>
      <c r="AMH397"/>
      <c r="AMI397"/>
      <c r="AMJ397"/>
    </row>
    <row r="398" spans="1:1024" s="1" customFormat="1" x14ac:dyDescent="0.25">
      <c r="A398" s="10">
        <v>7098</v>
      </c>
      <c r="B398" s="10" t="s">
        <v>2287</v>
      </c>
      <c r="C398" s="10"/>
      <c r="D398" s="10" t="s">
        <v>2288</v>
      </c>
      <c r="E398" s="10" t="s">
        <v>43</v>
      </c>
      <c r="F398" s="10" t="s">
        <v>86</v>
      </c>
      <c r="G398" s="10" t="s">
        <v>2284</v>
      </c>
      <c r="H398" s="10" t="s">
        <v>46</v>
      </c>
      <c r="I398" s="10" t="s">
        <v>47</v>
      </c>
      <c r="J398" s="10" t="s">
        <v>131</v>
      </c>
      <c r="K398" s="10" t="s">
        <v>48</v>
      </c>
      <c r="L398" s="10" t="s">
        <v>48</v>
      </c>
      <c r="M398" s="10" t="s">
        <v>49</v>
      </c>
      <c r="N398" s="10" t="s">
        <v>2218</v>
      </c>
      <c r="O398" s="10" t="s">
        <v>89</v>
      </c>
      <c r="P398" s="10"/>
      <c r="Q398" s="10" t="s">
        <v>42</v>
      </c>
      <c r="R398" s="10"/>
      <c r="S398" s="10" t="s">
        <v>48</v>
      </c>
      <c r="T398" s="10"/>
      <c r="U398" s="10" t="s">
        <v>48</v>
      </c>
      <c r="V398" s="10"/>
      <c r="W398" s="10"/>
      <c r="X398" s="10"/>
      <c r="Y398" s="10" t="s">
        <v>91</v>
      </c>
      <c r="Z398" s="10" t="s">
        <v>230</v>
      </c>
      <c r="AA398" s="10" t="s">
        <v>123</v>
      </c>
      <c r="AB398" s="10" t="s">
        <v>2289</v>
      </c>
      <c r="AC398" s="10" t="s">
        <v>94</v>
      </c>
      <c r="AD398" s="10" t="s">
        <v>117</v>
      </c>
      <c r="AE398" s="10"/>
      <c r="AF398" s="10" t="s">
        <v>2290</v>
      </c>
      <c r="AG398" s="10" t="s">
        <v>2291</v>
      </c>
      <c r="AH398" s="10" t="s">
        <v>60</v>
      </c>
      <c r="AI398" s="11" t="str">
        <f t="shared" si="54"/>
        <v>Não</v>
      </c>
      <c r="AJ398" s="12" t="str">
        <f t="shared" si="55"/>
        <v>Sim</v>
      </c>
      <c r="AK398" s="12" t="s">
        <v>2205</v>
      </c>
      <c r="AL398" s="12" t="str">
        <f t="shared" si="56"/>
        <v>Não</v>
      </c>
      <c r="AM398" s="12" t="str">
        <f t="shared" si="57"/>
        <v>Sem Informação</v>
      </c>
      <c r="AN398" s="12" t="str">
        <f t="shared" si="58"/>
        <v>Não</v>
      </c>
      <c r="AO398" s="12" t="str">
        <f t="shared" si="59"/>
        <v>Sem Informação</v>
      </c>
      <c r="ALU398"/>
      <c r="ALV398"/>
      <c r="ALW398"/>
      <c r="ALX398"/>
      <c r="ALY398"/>
      <c r="ALZ398"/>
      <c r="AMA398"/>
      <c r="AMB398"/>
      <c r="AMC398"/>
      <c r="AMD398"/>
      <c r="AME398"/>
      <c r="AMF398"/>
      <c r="AMG398"/>
      <c r="AMH398"/>
      <c r="AMI398"/>
      <c r="AMJ398"/>
    </row>
    <row r="399" spans="1:1024" s="1" customFormat="1" x14ac:dyDescent="0.25">
      <c r="A399" s="10">
        <v>7059</v>
      </c>
      <c r="B399" s="10" t="s">
        <v>2292</v>
      </c>
      <c r="C399" s="10"/>
      <c r="D399" s="10"/>
      <c r="E399" s="10" t="s">
        <v>43</v>
      </c>
      <c r="F399" s="10" t="s">
        <v>86</v>
      </c>
      <c r="G399" s="10" t="s">
        <v>2293</v>
      </c>
      <c r="H399" s="10" t="s">
        <v>46</v>
      </c>
      <c r="I399" s="10" t="s">
        <v>47</v>
      </c>
      <c r="J399" s="10" t="s">
        <v>47</v>
      </c>
      <c r="K399" s="10" t="s">
        <v>48</v>
      </c>
      <c r="L399" s="10" t="s">
        <v>48</v>
      </c>
      <c r="M399" s="10" t="s">
        <v>49</v>
      </c>
      <c r="N399" s="10" t="s">
        <v>2201</v>
      </c>
      <c r="O399" s="10" t="s">
        <v>89</v>
      </c>
      <c r="P399" s="10"/>
      <c r="Q399" s="10" t="s">
        <v>42</v>
      </c>
      <c r="R399" s="10"/>
      <c r="S399" s="10" t="s">
        <v>48</v>
      </c>
      <c r="T399" s="10"/>
      <c r="U399" s="10" t="s">
        <v>48</v>
      </c>
      <c r="V399" s="10"/>
      <c r="W399" s="10">
        <v>5</v>
      </c>
      <c r="X399" s="10">
        <v>0.191</v>
      </c>
      <c r="Y399" s="10" t="s">
        <v>157</v>
      </c>
      <c r="Z399" s="10"/>
      <c r="AA399" s="10" t="s">
        <v>123</v>
      </c>
      <c r="AB399" s="10" t="s">
        <v>2236</v>
      </c>
      <c r="AC399" s="10" t="s">
        <v>342</v>
      </c>
      <c r="AD399" s="10" t="s">
        <v>343</v>
      </c>
      <c r="AE399" s="10"/>
      <c r="AF399" s="10" t="s">
        <v>2294</v>
      </c>
      <c r="AG399" s="10" t="s">
        <v>2295</v>
      </c>
      <c r="AH399" s="10" t="s">
        <v>127</v>
      </c>
      <c r="AI399" s="11" t="str">
        <f t="shared" si="54"/>
        <v>Não</v>
      </c>
      <c r="AJ399" s="12" t="str">
        <f t="shared" si="55"/>
        <v>Sim</v>
      </c>
      <c r="AK399" s="12" t="s">
        <v>2205</v>
      </c>
      <c r="AL399" s="12" t="str">
        <f t="shared" si="56"/>
        <v>Sim</v>
      </c>
      <c r="AM399" s="12" t="str">
        <f t="shared" si="57"/>
        <v>h &lt; 7,5 m</v>
      </c>
      <c r="AN399" s="12" t="str">
        <f t="shared" si="58"/>
        <v>Sim</v>
      </c>
      <c r="AO399" s="12" t="str">
        <f t="shared" si="59"/>
        <v>Pequena até 1 hm³</v>
      </c>
      <c r="ALU399"/>
      <c r="ALV399"/>
      <c r="ALW399"/>
      <c r="ALX399"/>
      <c r="ALY399"/>
      <c r="ALZ399"/>
      <c r="AMA399"/>
      <c r="AMB399"/>
      <c r="AMC399"/>
      <c r="AMD399"/>
      <c r="AME399"/>
      <c r="AMF399"/>
      <c r="AMG399"/>
      <c r="AMH399"/>
      <c r="AMI399"/>
      <c r="AMJ399"/>
    </row>
    <row r="400" spans="1:1024" s="1" customFormat="1" x14ac:dyDescent="0.25">
      <c r="A400" s="10">
        <v>7165</v>
      </c>
      <c r="B400" s="10" t="s">
        <v>2296</v>
      </c>
      <c r="C400" s="10"/>
      <c r="D400" s="10" t="s">
        <v>2297</v>
      </c>
      <c r="E400" s="10" t="s">
        <v>43</v>
      </c>
      <c r="F400" s="10" t="s">
        <v>86</v>
      </c>
      <c r="G400" s="10" t="s">
        <v>2298</v>
      </c>
      <c r="H400" s="10" t="s">
        <v>46</v>
      </c>
      <c r="I400" s="10" t="s">
        <v>47</v>
      </c>
      <c r="J400" s="10" t="s">
        <v>47</v>
      </c>
      <c r="K400" s="10" t="s">
        <v>48</v>
      </c>
      <c r="L400" s="10" t="s">
        <v>48</v>
      </c>
      <c r="M400" s="10" t="s">
        <v>49</v>
      </c>
      <c r="N400" s="10" t="s">
        <v>2201</v>
      </c>
      <c r="O400" s="10" t="s">
        <v>89</v>
      </c>
      <c r="P400" s="10"/>
      <c r="Q400" s="10" t="s">
        <v>42</v>
      </c>
      <c r="R400" s="10"/>
      <c r="S400" s="10" t="s">
        <v>48</v>
      </c>
      <c r="T400" s="10"/>
      <c r="U400" s="10" t="s">
        <v>48</v>
      </c>
      <c r="V400" s="10"/>
      <c r="W400" s="10">
        <v>3</v>
      </c>
      <c r="X400" s="10">
        <v>0.182</v>
      </c>
      <c r="Y400" s="10" t="s">
        <v>91</v>
      </c>
      <c r="Z400" s="10" t="s">
        <v>75</v>
      </c>
      <c r="AA400" s="10" t="s">
        <v>123</v>
      </c>
      <c r="AB400" s="10" t="s">
        <v>2299</v>
      </c>
      <c r="AC400" s="10" t="s">
        <v>94</v>
      </c>
      <c r="AD400" s="10" t="s">
        <v>117</v>
      </c>
      <c r="AE400" s="10"/>
      <c r="AF400" s="10" t="s">
        <v>2300</v>
      </c>
      <c r="AG400" s="10" t="s">
        <v>2301</v>
      </c>
      <c r="AH400" s="10" t="s">
        <v>127</v>
      </c>
      <c r="AI400" s="11" t="str">
        <f t="shared" si="54"/>
        <v>Não</v>
      </c>
      <c r="AJ400" s="12" t="str">
        <f t="shared" si="55"/>
        <v>Sim</v>
      </c>
      <c r="AK400" s="12" t="s">
        <v>2205</v>
      </c>
      <c r="AL400" s="12" t="str">
        <f t="shared" si="56"/>
        <v>Sim</v>
      </c>
      <c r="AM400" s="12" t="str">
        <f t="shared" si="57"/>
        <v>h &lt; 7,5 m</v>
      </c>
      <c r="AN400" s="12" t="str">
        <f t="shared" si="58"/>
        <v>Sim</v>
      </c>
      <c r="AO400" s="12" t="str">
        <f t="shared" si="59"/>
        <v>Pequena até 1 hm³</v>
      </c>
      <c r="ALU400"/>
      <c r="ALV400"/>
      <c r="ALW400"/>
      <c r="ALX400"/>
      <c r="ALY400"/>
      <c r="ALZ400"/>
      <c r="AMA400"/>
      <c r="AMB400"/>
      <c r="AMC400"/>
      <c r="AMD400"/>
      <c r="AME400"/>
      <c r="AMF400"/>
      <c r="AMG400"/>
      <c r="AMH400"/>
      <c r="AMI400"/>
      <c r="AMJ400"/>
    </row>
    <row r="401" spans="1:1024" s="1" customFormat="1" x14ac:dyDescent="0.25">
      <c r="A401" s="10">
        <v>7211</v>
      </c>
      <c r="B401" s="10" t="s">
        <v>2302</v>
      </c>
      <c r="C401" s="10"/>
      <c r="D401" s="10"/>
      <c r="E401" s="10" t="s">
        <v>154</v>
      </c>
      <c r="F401" s="10" t="s">
        <v>86</v>
      </c>
      <c r="G401" s="10" t="s">
        <v>2303</v>
      </c>
      <c r="H401" s="10" t="s">
        <v>46</v>
      </c>
      <c r="I401" s="10" t="s">
        <v>47</v>
      </c>
      <c r="J401" s="10" t="s">
        <v>47</v>
      </c>
      <c r="K401" s="10" t="s">
        <v>48</v>
      </c>
      <c r="L401" s="10" t="s">
        <v>48</v>
      </c>
      <c r="M401" s="10" t="s">
        <v>49</v>
      </c>
      <c r="N401" s="10" t="s">
        <v>2201</v>
      </c>
      <c r="O401" s="10" t="s">
        <v>89</v>
      </c>
      <c r="P401" s="10"/>
      <c r="Q401" s="10" t="s">
        <v>42</v>
      </c>
      <c r="R401" s="10"/>
      <c r="S401" s="10" t="s">
        <v>48</v>
      </c>
      <c r="T401" s="10"/>
      <c r="U401" s="10" t="s">
        <v>48</v>
      </c>
      <c r="V401" s="10"/>
      <c r="W401" s="10">
        <v>3</v>
      </c>
      <c r="X401" s="10"/>
      <c r="Y401" s="10" t="s">
        <v>157</v>
      </c>
      <c r="Z401" s="10"/>
      <c r="AA401" s="10" t="s">
        <v>123</v>
      </c>
      <c r="AB401" s="10" t="s">
        <v>55</v>
      </c>
      <c r="AC401" s="10" t="s">
        <v>94</v>
      </c>
      <c r="AD401" s="10" t="s">
        <v>95</v>
      </c>
      <c r="AE401" s="10"/>
      <c r="AF401" s="10" t="s">
        <v>2304</v>
      </c>
      <c r="AG401" s="10" t="s">
        <v>2305</v>
      </c>
      <c r="AH401" s="10" t="s">
        <v>60</v>
      </c>
      <c r="AI401" s="11" t="str">
        <f t="shared" si="54"/>
        <v>Não</v>
      </c>
      <c r="AJ401" s="12" t="str">
        <f t="shared" si="55"/>
        <v>Sim</v>
      </c>
      <c r="AK401" s="12" t="s">
        <v>2205</v>
      </c>
      <c r="AL401" s="12" t="str">
        <f t="shared" si="56"/>
        <v>Sim</v>
      </c>
      <c r="AM401" s="12" t="str">
        <f t="shared" si="57"/>
        <v>h &lt; 7,5 m</v>
      </c>
      <c r="AN401" s="12" t="str">
        <f t="shared" si="58"/>
        <v>Não</v>
      </c>
      <c r="AO401" s="12" t="str">
        <f t="shared" si="59"/>
        <v>Sem Informação</v>
      </c>
      <c r="ALU401"/>
      <c r="ALV401"/>
      <c r="ALW401"/>
      <c r="ALX401"/>
      <c r="ALY401"/>
      <c r="ALZ401"/>
      <c r="AMA401"/>
      <c r="AMB401"/>
      <c r="AMC401"/>
      <c r="AMD401"/>
      <c r="AME401"/>
      <c r="AMF401"/>
      <c r="AMG401"/>
      <c r="AMH401"/>
      <c r="AMI401"/>
      <c r="AMJ401"/>
    </row>
    <row r="402" spans="1:1024" s="1" customFormat="1" x14ac:dyDescent="0.25">
      <c r="A402" s="10">
        <v>7247</v>
      </c>
      <c r="B402" s="10" t="s">
        <v>2306</v>
      </c>
      <c r="C402" s="10"/>
      <c r="D402" s="10"/>
      <c r="E402" s="10" t="s">
        <v>54</v>
      </c>
      <c r="F402" s="10" t="s">
        <v>86</v>
      </c>
      <c r="G402" s="10" t="s">
        <v>87</v>
      </c>
      <c r="H402" s="10" t="s">
        <v>46</v>
      </c>
      <c r="I402" s="10" t="s">
        <v>47</v>
      </c>
      <c r="J402" s="10" t="s">
        <v>47</v>
      </c>
      <c r="K402" s="10" t="s">
        <v>48</v>
      </c>
      <c r="L402" s="10" t="s">
        <v>48</v>
      </c>
      <c r="M402" s="10" t="s">
        <v>49</v>
      </c>
      <c r="N402" s="10" t="s">
        <v>2201</v>
      </c>
      <c r="O402" s="10" t="s">
        <v>89</v>
      </c>
      <c r="P402" s="10"/>
      <c r="Q402" s="10" t="s">
        <v>42</v>
      </c>
      <c r="R402" s="10"/>
      <c r="S402" s="10" t="s">
        <v>48</v>
      </c>
      <c r="T402" s="10"/>
      <c r="U402" s="10" t="s">
        <v>48</v>
      </c>
      <c r="V402" s="10"/>
      <c r="W402" s="10">
        <v>4</v>
      </c>
      <c r="X402" s="10">
        <v>7.0999999999999994E-2</v>
      </c>
      <c r="Y402" s="10" t="s">
        <v>91</v>
      </c>
      <c r="Z402" s="10"/>
      <c r="AA402" s="10" t="s">
        <v>123</v>
      </c>
      <c r="AB402" s="10" t="s">
        <v>2307</v>
      </c>
      <c r="AC402" s="10" t="s">
        <v>342</v>
      </c>
      <c r="AD402" s="10" t="s">
        <v>343</v>
      </c>
      <c r="AE402" s="10"/>
      <c r="AF402" s="10" t="s">
        <v>2308</v>
      </c>
      <c r="AG402" s="10" t="s">
        <v>2309</v>
      </c>
      <c r="AH402" s="10" t="s">
        <v>127</v>
      </c>
      <c r="AI402" s="11" t="str">
        <f t="shared" si="54"/>
        <v>Não</v>
      </c>
      <c r="AJ402" s="12" t="str">
        <f t="shared" si="55"/>
        <v>Sim</v>
      </c>
      <c r="AK402" s="12" t="s">
        <v>2205</v>
      </c>
      <c r="AL402" s="12" t="str">
        <f t="shared" si="56"/>
        <v>Sim</v>
      </c>
      <c r="AM402" s="12" t="str">
        <f t="shared" si="57"/>
        <v>h &lt; 7,5 m</v>
      </c>
      <c r="AN402" s="12" t="str">
        <f t="shared" si="58"/>
        <v>Sim</v>
      </c>
      <c r="AO402" s="12" t="str">
        <f t="shared" si="59"/>
        <v>Pequena até 1 hm³</v>
      </c>
      <c r="ALU402"/>
      <c r="ALV402"/>
      <c r="ALW402"/>
      <c r="ALX402"/>
      <c r="ALY402"/>
      <c r="ALZ402"/>
      <c r="AMA402"/>
      <c r="AMB402"/>
      <c r="AMC402"/>
      <c r="AMD402"/>
      <c r="AME402"/>
      <c r="AMF402"/>
      <c r="AMG402"/>
      <c r="AMH402"/>
      <c r="AMI402"/>
      <c r="AMJ402"/>
    </row>
    <row r="403" spans="1:1024" s="1" customFormat="1" x14ac:dyDescent="0.25">
      <c r="A403" s="10">
        <v>7068</v>
      </c>
      <c r="B403" s="10" t="s">
        <v>2310</v>
      </c>
      <c r="C403" s="10"/>
      <c r="D403" s="10"/>
      <c r="E403" s="10" t="s">
        <v>43</v>
      </c>
      <c r="F403" s="10" t="s">
        <v>86</v>
      </c>
      <c r="G403" s="10" t="s">
        <v>2311</v>
      </c>
      <c r="H403" s="10" t="s">
        <v>46</v>
      </c>
      <c r="I403" s="10" t="s">
        <v>47</v>
      </c>
      <c r="J403" s="10" t="s">
        <v>47</v>
      </c>
      <c r="K403" s="10" t="s">
        <v>48</v>
      </c>
      <c r="L403" s="10" t="s">
        <v>48</v>
      </c>
      <c r="M403" s="10" t="s">
        <v>49</v>
      </c>
      <c r="N403" s="10" t="s">
        <v>2201</v>
      </c>
      <c r="O403" s="10" t="s">
        <v>89</v>
      </c>
      <c r="P403" s="10"/>
      <c r="Q403" s="10" t="s">
        <v>42</v>
      </c>
      <c r="R403" s="10"/>
      <c r="S403" s="10" t="s">
        <v>48</v>
      </c>
      <c r="T403" s="10"/>
      <c r="U403" s="10" t="s">
        <v>48</v>
      </c>
      <c r="V403" s="10"/>
      <c r="W403" s="10">
        <v>6</v>
      </c>
      <c r="X403" s="10">
        <v>0.32100000000000001</v>
      </c>
      <c r="Y403" s="10" t="s">
        <v>91</v>
      </c>
      <c r="Z403" s="10"/>
      <c r="AA403" s="10" t="s">
        <v>123</v>
      </c>
      <c r="AB403" s="10" t="s">
        <v>55</v>
      </c>
      <c r="AC403" s="10" t="s">
        <v>94</v>
      </c>
      <c r="AD403" s="10" t="s">
        <v>117</v>
      </c>
      <c r="AE403" s="10"/>
      <c r="AF403" s="10" t="s">
        <v>2312</v>
      </c>
      <c r="AG403" s="10" t="s">
        <v>2313</v>
      </c>
      <c r="AH403" s="10" t="s">
        <v>127</v>
      </c>
      <c r="AI403" s="11" t="str">
        <f t="shared" si="54"/>
        <v>Não</v>
      </c>
      <c r="AJ403" s="12" t="str">
        <f t="shared" si="55"/>
        <v>Sim</v>
      </c>
      <c r="AK403" s="12" t="s">
        <v>2205</v>
      </c>
      <c r="AL403" s="12" t="str">
        <f t="shared" si="56"/>
        <v>Sim</v>
      </c>
      <c r="AM403" s="12" t="str">
        <f t="shared" si="57"/>
        <v>h &lt; 7,5 m</v>
      </c>
      <c r="AN403" s="12" t="str">
        <f t="shared" si="58"/>
        <v>Sim</v>
      </c>
      <c r="AO403" s="12" t="str">
        <f t="shared" si="59"/>
        <v>Pequena até 1 hm³</v>
      </c>
      <c r="ALU403"/>
      <c r="ALV403"/>
      <c r="ALW403"/>
      <c r="ALX403"/>
      <c r="ALY403"/>
      <c r="ALZ403"/>
      <c r="AMA403"/>
      <c r="AMB403"/>
      <c r="AMC403"/>
      <c r="AMD403"/>
      <c r="AME403"/>
      <c r="AMF403"/>
      <c r="AMG403"/>
      <c r="AMH403"/>
      <c r="AMI403"/>
      <c r="AMJ403"/>
    </row>
    <row r="404" spans="1:1024" s="1" customFormat="1" x14ac:dyDescent="0.25">
      <c r="A404" s="10">
        <v>7080</v>
      </c>
      <c r="B404" s="10" t="s">
        <v>2314</v>
      </c>
      <c r="C404" s="10"/>
      <c r="D404" s="10"/>
      <c r="E404" s="10" t="s">
        <v>43</v>
      </c>
      <c r="F404" s="10" t="s">
        <v>86</v>
      </c>
      <c r="G404" s="10" t="s">
        <v>2311</v>
      </c>
      <c r="H404" s="10" t="s">
        <v>46</v>
      </c>
      <c r="I404" s="10" t="s">
        <v>47</v>
      </c>
      <c r="J404" s="10" t="s">
        <v>47</v>
      </c>
      <c r="K404" s="10" t="s">
        <v>48</v>
      </c>
      <c r="L404" s="10" t="s">
        <v>48</v>
      </c>
      <c r="M404" s="10" t="s">
        <v>49</v>
      </c>
      <c r="N404" s="10" t="s">
        <v>2201</v>
      </c>
      <c r="O404" s="10" t="s">
        <v>89</v>
      </c>
      <c r="P404" s="10"/>
      <c r="Q404" s="10" t="s">
        <v>42</v>
      </c>
      <c r="R404" s="10"/>
      <c r="S404" s="10" t="s">
        <v>48</v>
      </c>
      <c r="T404" s="10"/>
      <c r="U404" s="10" t="s">
        <v>48</v>
      </c>
      <c r="V404" s="10"/>
      <c r="W404" s="10">
        <v>5</v>
      </c>
      <c r="X404" s="10"/>
      <c r="Y404" s="10" t="s">
        <v>91</v>
      </c>
      <c r="Z404" s="10"/>
      <c r="AA404" s="10" t="s">
        <v>123</v>
      </c>
      <c r="AB404" s="10" t="s">
        <v>2315</v>
      </c>
      <c r="AC404" s="10" t="s">
        <v>94</v>
      </c>
      <c r="AD404" s="10" t="s">
        <v>117</v>
      </c>
      <c r="AE404" s="10"/>
      <c r="AF404" s="10" t="s">
        <v>2316</v>
      </c>
      <c r="AG404" s="10" t="s">
        <v>2317</v>
      </c>
      <c r="AH404" s="10" t="s">
        <v>60</v>
      </c>
      <c r="AI404" s="11" t="str">
        <f t="shared" si="54"/>
        <v>Não</v>
      </c>
      <c r="AJ404" s="12" t="str">
        <f t="shared" si="55"/>
        <v>Sim</v>
      </c>
      <c r="AK404" s="12" t="s">
        <v>2205</v>
      </c>
      <c r="AL404" s="12" t="str">
        <f t="shared" si="56"/>
        <v>Sim</v>
      </c>
      <c r="AM404" s="12" t="str">
        <f t="shared" si="57"/>
        <v>h &lt; 7,5 m</v>
      </c>
      <c r="AN404" s="12" t="str">
        <f t="shared" si="58"/>
        <v>Não</v>
      </c>
      <c r="AO404" s="12" t="str">
        <f t="shared" si="59"/>
        <v>Sem Informação</v>
      </c>
      <c r="ALU404"/>
      <c r="ALV404"/>
      <c r="ALW404"/>
      <c r="ALX404"/>
      <c r="ALY404"/>
      <c r="ALZ404"/>
      <c r="AMA404"/>
      <c r="AMB404"/>
      <c r="AMC404"/>
      <c r="AMD404"/>
      <c r="AME404"/>
      <c r="AMF404"/>
      <c r="AMG404"/>
      <c r="AMH404"/>
      <c r="AMI404"/>
      <c r="AMJ404"/>
    </row>
    <row r="405" spans="1:1024" s="1" customFormat="1" x14ac:dyDescent="0.25">
      <c r="A405" s="10">
        <v>7082</v>
      </c>
      <c r="B405" s="10" t="s">
        <v>2318</v>
      </c>
      <c r="C405" s="10"/>
      <c r="D405" s="10"/>
      <c r="E405" s="10" t="s">
        <v>43</v>
      </c>
      <c r="F405" s="10" t="s">
        <v>86</v>
      </c>
      <c r="G405" s="10" t="s">
        <v>2311</v>
      </c>
      <c r="H405" s="10" t="s">
        <v>46</v>
      </c>
      <c r="I405" s="10" t="s">
        <v>47</v>
      </c>
      <c r="J405" s="10" t="s">
        <v>47</v>
      </c>
      <c r="K405" s="10" t="s">
        <v>48</v>
      </c>
      <c r="L405" s="10" t="s">
        <v>48</v>
      </c>
      <c r="M405" s="10" t="s">
        <v>49</v>
      </c>
      <c r="N405" s="10" t="s">
        <v>2201</v>
      </c>
      <c r="O405" s="10" t="s">
        <v>89</v>
      </c>
      <c r="P405" s="10"/>
      <c r="Q405" s="10" t="s">
        <v>42</v>
      </c>
      <c r="R405" s="10"/>
      <c r="S405" s="10" t="s">
        <v>48</v>
      </c>
      <c r="T405" s="10"/>
      <c r="U405" s="10" t="s">
        <v>48</v>
      </c>
      <c r="V405" s="10"/>
      <c r="W405" s="10">
        <v>5</v>
      </c>
      <c r="X405" s="10">
        <v>0.38</v>
      </c>
      <c r="Y405" s="10" t="s">
        <v>91</v>
      </c>
      <c r="Z405" s="10"/>
      <c r="AA405" s="10" t="s">
        <v>123</v>
      </c>
      <c r="AB405" s="10" t="s">
        <v>2319</v>
      </c>
      <c r="AC405" s="10" t="s">
        <v>94</v>
      </c>
      <c r="AD405" s="10" t="s">
        <v>117</v>
      </c>
      <c r="AE405" s="10"/>
      <c r="AF405" s="10" t="s">
        <v>2320</v>
      </c>
      <c r="AG405" s="10" t="s">
        <v>2321</v>
      </c>
      <c r="AH405" s="10" t="s">
        <v>127</v>
      </c>
      <c r="AI405" s="11" t="str">
        <f t="shared" si="54"/>
        <v>Não</v>
      </c>
      <c r="AJ405" s="12" t="str">
        <f t="shared" si="55"/>
        <v>Sim</v>
      </c>
      <c r="AK405" s="12" t="s">
        <v>2205</v>
      </c>
      <c r="AL405" s="12" t="str">
        <f t="shared" si="56"/>
        <v>Sim</v>
      </c>
      <c r="AM405" s="12" t="str">
        <f t="shared" si="57"/>
        <v>h &lt; 7,5 m</v>
      </c>
      <c r="AN405" s="12" t="str">
        <f t="shared" si="58"/>
        <v>Sim</v>
      </c>
      <c r="AO405" s="12" t="str">
        <f t="shared" si="59"/>
        <v>Pequena até 1 hm³</v>
      </c>
      <c r="ALU405"/>
      <c r="ALV405"/>
      <c r="ALW405"/>
      <c r="ALX405"/>
      <c r="ALY405"/>
      <c r="ALZ405"/>
      <c r="AMA405"/>
      <c r="AMB405"/>
      <c r="AMC405"/>
      <c r="AMD405"/>
      <c r="AME405"/>
      <c r="AMF405"/>
      <c r="AMG405"/>
      <c r="AMH405"/>
      <c r="AMI405"/>
      <c r="AMJ405"/>
    </row>
    <row r="406" spans="1:1024" s="1" customFormat="1" x14ac:dyDescent="0.25">
      <c r="A406" s="10">
        <v>7084</v>
      </c>
      <c r="B406" s="10" t="s">
        <v>1411</v>
      </c>
      <c r="C406" s="10"/>
      <c r="D406" s="10"/>
      <c r="E406" s="10" t="s">
        <v>43</v>
      </c>
      <c r="F406" s="10" t="s">
        <v>86</v>
      </c>
      <c r="G406" s="10" t="s">
        <v>2311</v>
      </c>
      <c r="H406" s="10" t="s">
        <v>46</v>
      </c>
      <c r="I406" s="10" t="s">
        <v>47</v>
      </c>
      <c r="J406" s="10" t="s">
        <v>47</v>
      </c>
      <c r="K406" s="10" t="s">
        <v>48</v>
      </c>
      <c r="L406" s="10" t="s">
        <v>48</v>
      </c>
      <c r="M406" s="10" t="s">
        <v>49</v>
      </c>
      <c r="N406" s="10" t="s">
        <v>2201</v>
      </c>
      <c r="O406" s="10" t="s">
        <v>89</v>
      </c>
      <c r="P406" s="10"/>
      <c r="Q406" s="10" t="s">
        <v>42</v>
      </c>
      <c r="R406" s="10"/>
      <c r="S406" s="10" t="s">
        <v>48</v>
      </c>
      <c r="T406" s="10"/>
      <c r="U406" s="10" t="s">
        <v>48</v>
      </c>
      <c r="V406" s="10"/>
      <c r="W406" s="10">
        <v>5</v>
      </c>
      <c r="X406" s="10">
        <v>0.32500000000000001</v>
      </c>
      <c r="Y406" s="10" t="s">
        <v>91</v>
      </c>
      <c r="Z406" s="10"/>
      <c r="AA406" s="10" t="s">
        <v>123</v>
      </c>
      <c r="AB406" s="10" t="s">
        <v>2322</v>
      </c>
      <c r="AC406" s="10" t="s">
        <v>94</v>
      </c>
      <c r="AD406" s="10" t="s">
        <v>117</v>
      </c>
      <c r="AE406" s="10"/>
      <c r="AF406" s="10" t="s">
        <v>2323</v>
      </c>
      <c r="AG406" s="10" t="s">
        <v>2324</v>
      </c>
      <c r="AH406" s="10" t="s">
        <v>127</v>
      </c>
      <c r="AI406" s="11" t="str">
        <f t="shared" si="54"/>
        <v>Não</v>
      </c>
      <c r="AJ406" s="12" t="str">
        <f t="shared" si="55"/>
        <v>Sim</v>
      </c>
      <c r="AK406" s="12" t="s">
        <v>2205</v>
      </c>
      <c r="AL406" s="12" t="str">
        <f t="shared" si="56"/>
        <v>Sim</v>
      </c>
      <c r="AM406" s="12" t="str">
        <f t="shared" si="57"/>
        <v>h &lt; 7,5 m</v>
      </c>
      <c r="AN406" s="12" t="str">
        <f t="shared" si="58"/>
        <v>Sim</v>
      </c>
      <c r="AO406" s="12" t="str">
        <f t="shared" si="59"/>
        <v>Pequena até 1 hm³</v>
      </c>
      <c r="ALU406"/>
      <c r="ALV406"/>
      <c r="ALW406"/>
      <c r="ALX406"/>
      <c r="ALY406"/>
      <c r="ALZ406"/>
      <c r="AMA406"/>
      <c r="AMB406"/>
      <c r="AMC406"/>
      <c r="AMD406"/>
      <c r="AME406"/>
      <c r="AMF406"/>
      <c r="AMG406"/>
      <c r="AMH406"/>
      <c r="AMI406"/>
      <c r="AMJ406"/>
    </row>
    <row r="407" spans="1:1024" s="1" customFormat="1" x14ac:dyDescent="0.25">
      <c r="A407" s="10">
        <v>7097</v>
      </c>
      <c r="B407" s="10" t="s">
        <v>2325</v>
      </c>
      <c r="C407" s="10"/>
      <c r="D407" s="10"/>
      <c r="E407" s="10" t="s">
        <v>43</v>
      </c>
      <c r="F407" s="10" t="s">
        <v>86</v>
      </c>
      <c r="G407" s="10" t="s">
        <v>2326</v>
      </c>
      <c r="H407" s="10" t="s">
        <v>46</v>
      </c>
      <c r="I407" s="10" t="s">
        <v>47</v>
      </c>
      <c r="J407" s="10" t="s">
        <v>47</v>
      </c>
      <c r="K407" s="10" t="s">
        <v>48</v>
      </c>
      <c r="L407" s="10" t="s">
        <v>48</v>
      </c>
      <c r="M407" s="10" t="s">
        <v>49</v>
      </c>
      <c r="N407" s="10" t="s">
        <v>2201</v>
      </c>
      <c r="O407" s="10" t="s">
        <v>89</v>
      </c>
      <c r="P407" s="10"/>
      <c r="Q407" s="10" t="s">
        <v>42</v>
      </c>
      <c r="R407" s="10"/>
      <c r="S407" s="10" t="s">
        <v>48</v>
      </c>
      <c r="T407" s="10"/>
      <c r="U407" s="10" t="s">
        <v>48</v>
      </c>
      <c r="V407" s="10"/>
      <c r="W407" s="10">
        <v>3</v>
      </c>
      <c r="X407" s="10">
        <v>0.20599999999999999</v>
      </c>
      <c r="Y407" s="10" t="s">
        <v>91</v>
      </c>
      <c r="Z407" s="10" t="s">
        <v>154</v>
      </c>
      <c r="AA407" s="10" t="s">
        <v>123</v>
      </c>
      <c r="AB407" s="10" t="s">
        <v>2327</v>
      </c>
      <c r="AC407" s="10" t="s">
        <v>94</v>
      </c>
      <c r="AD407" s="10" t="s">
        <v>117</v>
      </c>
      <c r="AE407" s="10"/>
      <c r="AF407" s="10" t="s">
        <v>2328</v>
      </c>
      <c r="AG407" s="10" t="s">
        <v>2329</v>
      </c>
      <c r="AH407" s="10" t="s">
        <v>127</v>
      </c>
      <c r="AI407" s="11" t="str">
        <f t="shared" si="54"/>
        <v>Não</v>
      </c>
      <c r="AJ407" s="12" t="str">
        <f t="shared" si="55"/>
        <v>Sim</v>
      </c>
      <c r="AK407" s="12" t="s">
        <v>2205</v>
      </c>
      <c r="AL407" s="12" t="str">
        <f t="shared" si="56"/>
        <v>Sim</v>
      </c>
      <c r="AM407" s="12" t="str">
        <f t="shared" si="57"/>
        <v>h &lt; 7,5 m</v>
      </c>
      <c r="AN407" s="12" t="str">
        <f t="shared" si="58"/>
        <v>Sim</v>
      </c>
      <c r="AO407" s="12" t="str">
        <f t="shared" si="59"/>
        <v>Pequena até 1 hm³</v>
      </c>
      <c r="ALU407"/>
      <c r="ALV407"/>
      <c r="ALW407"/>
      <c r="ALX407"/>
      <c r="ALY407"/>
      <c r="ALZ407"/>
      <c r="AMA407"/>
      <c r="AMB407"/>
      <c r="AMC407"/>
      <c r="AMD407"/>
      <c r="AME407"/>
      <c r="AMF407"/>
      <c r="AMG407"/>
      <c r="AMH407"/>
      <c r="AMI407"/>
      <c r="AMJ407"/>
    </row>
    <row r="408" spans="1:1024" s="1" customFormat="1" x14ac:dyDescent="0.25">
      <c r="A408" s="10">
        <v>431</v>
      </c>
      <c r="B408" s="10" t="s">
        <v>2330</v>
      </c>
      <c r="C408" s="10"/>
      <c r="D408" s="10"/>
      <c r="E408" s="10" t="s">
        <v>43</v>
      </c>
      <c r="F408" s="10" t="s">
        <v>86</v>
      </c>
      <c r="G408" s="10" t="s">
        <v>2331</v>
      </c>
      <c r="H408" s="10" t="s">
        <v>46</v>
      </c>
      <c r="I408" s="10" t="s">
        <v>47</v>
      </c>
      <c r="J408" s="10" t="s">
        <v>47</v>
      </c>
      <c r="K408" s="10" t="s">
        <v>48</v>
      </c>
      <c r="L408" s="10" t="s">
        <v>48</v>
      </c>
      <c r="M408" s="10" t="s">
        <v>49</v>
      </c>
      <c r="N408" s="10" t="s">
        <v>2201</v>
      </c>
      <c r="O408" s="10" t="s">
        <v>89</v>
      </c>
      <c r="P408" s="10">
        <v>0</v>
      </c>
      <c r="Q408" s="10" t="s">
        <v>42</v>
      </c>
      <c r="R408" s="10" t="s">
        <v>2332</v>
      </c>
      <c r="S408" s="10" t="s">
        <v>48</v>
      </c>
      <c r="T408" s="10"/>
      <c r="U408" s="10" t="s">
        <v>48</v>
      </c>
      <c r="V408" s="10">
        <v>4</v>
      </c>
      <c r="W408" s="10">
        <v>4</v>
      </c>
      <c r="X408" s="10">
        <v>0.32500000000000001</v>
      </c>
      <c r="Y408" s="10" t="s">
        <v>157</v>
      </c>
      <c r="Z408" s="10"/>
      <c r="AA408" s="10"/>
      <c r="AB408" s="10" t="s">
        <v>2236</v>
      </c>
      <c r="AC408" s="10" t="s">
        <v>342</v>
      </c>
      <c r="AD408" s="10" t="s">
        <v>343</v>
      </c>
      <c r="AE408" s="10" t="s">
        <v>57</v>
      </c>
      <c r="AF408" s="10" t="s">
        <v>2333</v>
      </c>
      <c r="AG408" s="10" t="s">
        <v>2334</v>
      </c>
      <c r="AH408" s="10" t="s">
        <v>73</v>
      </c>
      <c r="AI408" s="11" t="str">
        <f t="shared" si="54"/>
        <v>Sim</v>
      </c>
      <c r="AJ408" s="12" t="str">
        <f t="shared" si="55"/>
        <v>Sim</v>
      </c>
      <c r="AK408" s="12" t="s">
        <v>2205</v>
      </c>
      <c r="AL408" s="12" t="str">
        <f t="shared" si="56"/>
        <v>Sim</v>
      </c>
      <c r="AM408" s="12" t="str">
        <f t="shared" si="57"/>
        <v>h &lt; 7,5 m</v>
      </c>
      <c r="AN408" s="12" t="str">
        <f t="shared" si="58"/>
        <v>Sim</v>
      </c>
      <c r="AO408" s="12" t="str">
        <f t="shared" si="59"/>
        <v>Pequena até 1 hm³</v>
      </c>
      <c r="ALU408"/>
      <c r="ALV408"/>
      <c r="ALW408"/>
      <c r="ALX408"/>
      <c r="ALY408"/>
      <c r="ALZ408"/>
      <c r="AMA408"/>
      <c r="AMB408"/>
      <c r="AMC408"/>
      <c r="AMD408"/>
      <c r="AME408"/>
      <c r="AMF408"/>
      <c r="AMG408"/>
      <c r="AMH408"/>
      <c r="AMI408"/>
      <c r="AMJ408"/>
    </row>
    <row r="409" spans="1:1024" s="1" customFormat="1" x14ac:dyDescent="0.25">
      <c r="A409" s="10">
        <v>7121</v>
      </c>
      <c r="B409" s="10" t="s">
        <v>2335</v>
      </c>
      <c r="C409" s="10"/>
      <c r="D409" s="10" t="s">
        <v>2336</v>
      </c>
      <c r="E409" s="10" t="s">
        <v>43</v>
      </c>
      <c r="F409" s="10" t="s">
        <v>86</v>
      </c>
      <c r="G409" s="10" t="s">
        <v>2337</v>
      </c>
      <c r="H409" s="10" t="s">
        <v>46</v>
      </c>
      <c r="I409" s="10" t="s">
        <v>47</v>
      </c>
      <c r="J409" s="10" t="s">
        <v>47</v>
      </c>
      <c r="K409" s="10" t="s">
        <v>48</v>
      </c>
      <c r="L409" s="10" t="s">
        <v>48</v>
      </c>
      <c r="M409" s="10" t="s">
        <v>49</v>
      </c>
      <c r="N409" s="10" t="s">
        <v>2201</v>
      </c>
      <c r="O409" s="10" t="s">
        <v>89</v>
      </c>
      <c r="P409" s="10"/>
      <c r="Q409" s="10" t="s">
        <v>42</v>
      </c>
      <c r="R409" s="10"/>
      <c r="S409" s="10" t="s">
        <v>48</v>
      </c>
      <c r="T409" s="10"/>
      <c r="U409" s="10" t="s">
        <v>48</v>
      </c>
      <c r="V409" s="10"/>
      <c r="W409" s="10">
        <v>9</v>
      </c>
      <c r="X409" s="10">
        <v>0.26500000000000001</v>
      </c>
      <c r="Y409" s="10" t="s">
        <v>91</v>
      </c>
      <c r="Z409" s="10" t="s">
        <v>154</v>
      </c>
      <c r="AA409" s="10" t="s">
        <v>123</v>
      </c>
      <c r="AB409" s="10" t="s">
        <v>124</v>
      </c>
      <c r="AC409" s="10" t="s">
        <v>94</v>
      </c>
      <c r="AD409" s="10" t="s">
        <v>117</v>
      </c>
      <c r="AE409" s="10" t="s">
        <v>57</v>
      </c>
      <c r="AF409" s="10" t="s">
        <v>2338</v>
      </c>
      <c r="AG409" s="10" t="s">
        <v>2339</v>
      </c>
      <c r="AH409" s="10" t="s">
        <v>127</v>
      </c>
      <c r="AI409" s="11" t="str">
        <f t="shared" si="54"/>
        <v>Não</v>
      </c>
      <c r="AJ409" s="12" t="str">
        <f t="shared" si="55"/>
        <v>Sim</v>
      </c>
      <c r="AK409" s="12" t="s">
        <v>2205</v>
      </c>
      <c r="AL409" s="12" t="str">
        <f t="shared" si="56"/>
        <v>Sim</v>
      </c>
      <c r="AM409" s="12" t="str">
        <f t="shared" si="57"/>
        <v>7,5 m &lt; h &lt; 15 m</v>
      </c>
      <c r="AN409" s="12" t="str">
        <f t="shared" si="58"/>
        <v>Sim</v>
      </c>
      <c r="AO409" s="12" t="str">
        <f t="shared" si="59"/>
        <v>Pequena até 1 hm³</v>
      </c>
      <c r="ALU409"/>
      <c r="ALV409"/>
      <c r="ALW409"/>
      <c r="ALX409"/>
      <c r="ALY409"/>
      <c r="ALZ409"/>
      <c r="AMA409"/>
      <c r="AMB409"/>
      <c r="AMC409"/>
      <c r="AMD409"/>
      <c r="AME409"/>
      <c r="AMF409"/>
      <c r="AMG409"/>
      <c r="AMH409"/>
      <c r="AMI409"/>
      <c r="AMJ409"/>
    </row>
    <row r="410" spans="1:1024" s="1" customFormat="1" x14ac:dyDescent="0.25">
      <c r="A410" s="10">
        <v>7101</v>
      </c>
      <c r="B410" s="10" t="s">
        <v>2340</v>
      </c>
      <c r="C410" s="10"/>
      <c r="D410" s="10"/>
      <c r="E410" s="10" t="s">
        <v>43</v>
      </c>
      <c r="F410" s="10" t="s">
        <v>86</v>
      </c>
      <c r="G410" s="10" t="s">
        <v>2341</v>
      </c>
      <c r="H410" s="10" t="s">
        <v>46</v>
      </c>
      <c r="I410" s="10" t="s">
        <v>47</v>
      </c>
      <c r="J410" s="10" t="s">
        <v>47</v>
      </c>
      <c r="K410" s="10" t="s">
        <v>48</v>
      </c>
      <c r="L410" s="10" t="s">
        <v>48</v>
      </c>
      <c r="M410" s="10" t="s">
        <v>49</v>
      </c>
      <c r="N410" s="10" t="s">
        <v>2201</v>
      </c>
      <c r="O410" s="10" t="s">
        <v>89</v>
      </c>
      <c r="P410" s="10"/>
      <c r="Q410" s="10" t="s">
        <v>42</v>
      </c>
      <c r="R410" s="10"/>
      <c r="S410" s="10" t="s">
        <v>48</v>
      </c>
      <c r="T410" s="10"/>
      <c r="U410" s="10" t="s">
        <v>48</v>
      </c>
      <c r="V410" s="10"/>
      <c r="W410" s="10">
        <v>3</v>
      </c>
      <c r="X410" s="10">
        <v>0.22</v>
      </c>
      <c r="Y410" s="10" t="s">
        <v>91</v>
      </c>
      <c r="Z410" s="10"/>
      <c r="AA410" s="10" t="s">
        <v>123</v>
      </c>
      <c r="AB410" s="10" t="s">
        <v>2342</v>
      </c>
      <c r="AC410" s="10" t="s">
        <v>94</v>
      </c>
      <c r="AD410" s="10" t="s">
        <v>117</v>
      </c>
      <c r="AE410" s="10"/>
      <c r="AF410" s="10" t="s">
        <v>2343</v>
      </c>
      <c r="AG410" s="10" t="s">
        <v>2344</v>
      </c>
      <c r="AH410" s="10" t="s">
        <v>127</v>
      </c>
      <c r="AI410" s="11" t="str">
        <f t="shared" si="54"/>
        <v>Não</v>
      </c>
      <c r="AJ410" s="12" t="str">
        <f t="shared" si="55"/>
        <v>Sim</v>
      </c>
      <c r="AK410" s="12" t="s">
        <v>2205</v>
      </c>
      <c r="AL410" s="12" t="str">
        <f t="shared" si="56"/>
        <v>Sim</v>
      </c>
      <c r="AM410" s="12" t="str">
        <f t="shared" si="57"/>
        <v>h &lt; 7,5 m</v>
      </c>
      <c r="AN410" s="12" t="str">
        <f t="shared" si="58"/>
        <v>Sim</v>
      </c>
      <c r="AO410" s="12" t="str">
        <f t="shared" si="59"/>
        <v>Pequena até 1 hm³</v>
      </c>
      <c r="ALU410"/>
      <c r="ALV410"/>
      <c r="ALW410"/>
      <c r="ALX410"/>
      <c r="ALY410"/>
      <c r="ALZ410"/>
      <c r="AMA410"/>
      <c r="AMB410"/>
      <c r="AMC410"/>
      <c r="AMD410"/>
      <c r="AME410"/>
      <c r="AMF410"/>
      <c r="AMG410"/>
      <c r="AMH410"/>
      <c r="AMI410"/>
      <c r="AMJ410"/>
    </row>
    <row r="411" spans="1:1024" s="1" customFormat="1" x14ac:dyDescent="0.25">
      <c r="A411" s="10">
        <v>7045</v>
      </c>
      <c r="B411" s="10" t="s">
        <v>2345</v>
      </c>
      <c r="C411" s="10"/>
      <c r="D411" s="10" t="s">
        <v>2346</v>
      </c>
      <c r="E411" s="10" t="s">
        <v>43</v>
      </c>
      <c r="F411" s="10" t="s">
        <v>86</v>
      </c>
      <c r="G411" s="10" t="s">
        <v>2347</v>
      </c>
      <c r="H411" s="10" t="s">
        <v>46</v>
      </c>
      <c r="I411" s="10" t="s">
        <v>47</v>
      </c>
      <c r="J411" s="10" t="s">
        <v>131</v>
      </c>
      <c r="K411" s="10" t="s">
        <v>48</v>
      </c>
      <c r="L411" s="10" t="s">
        <v>48</v>
      </c>
      <c r="M411" s="10" t="s">
        <v>49</v>
      </c>
      <c r="N411" s="10" t="s">
        <v>2201</v>
      </c>
      <c r="O411" s="10" t="s">
        <v>89</v>
      </c>
      <c r="P411" s="10"/>
      <c r="Q411" s="10" t="s">
        <v>42</v>
      </c>
      <c r="R411" s="10"/>
      <c r="S411" s="10" t="s">
        <v>48</v>
      </c>
      <c r="T411" s="10"/>
      <c r="U411" s="10" t="s">
        <v>48</v>
      </c>
      <c r="V411" s="10"/>
      <c r="W411" s="10">
        <v>5</v>
      </c>
      <c r="X411" s="10"/>
      <c r="Y411" s="10" t="s">
        <v>91</v>
      </c>
      <c r="Z411" s="10"/>
      <c r="AA411" s="10" t="s">
        <v>123</v>
      </c>
      <c r="AB411" s="10" t="s">
        <v>2348</v>
      </c>
      <c r="AC411" s="10" t="s">
        <v>342</v>
      </c>
      <c r="AD411" s="10" t="s">
        <v>343</v>
      </c>
      <c r="AE411" s="10"/>
      <c r="AF411" s="10" t="s">
        <v>2349</v>
      </c>
      <c r="AG411" s="10" t="s">
        <v>2350</v>
      </c>
      <c r="AH411" s="10" t="s">
        <v>60</v>
      </c>
      <c r="AI411" s="11" t="str">
        <f t="shared" si="54"/>
        <v>Não</v>
      </c>
      <c r="AJ411" s="12" t="str">
        <f t="shared" si="55"/>
        <v>Sim</v>
      </c>
      <c r="AK411" s="12" t="s">
        <v>2205</v>
      </c>
      <c r="AL411" s="12" t="str">
        <f t="shared" si="56"/>
        <v>Sim</v>
      </c>
      <c r="AM411" s="12" t="str">
        <f t="shared" si="57"/>
        <v>h &lt; 7,5 m</v>
      </c>
      <c r="AN411" s="12" t="str">
        <f t="shared" si="58"/>
        <v>Não</v>
      </c>
      <c r="AO411" s="12" t="str">
        <f t="shared" si="59"/>
        <v>Sem Informação</v>
      </c>
      <c r="ALU411"/>
      <c r="ALV411"/>
      <c r="ALW411"/>
      <c r="ALX411"/>
      <c r="ALY411"/>
      <c r="ALZ411"/>
      <c r="AMA411"/>
      <c r="AMB411"/>
      <c r="AMC411"/>
      <c r="AMD411"/>
      <c r="AME411"/>
      <c r="AMF411"/>
      <c r="AMG411"/>
      <c r="AMH411"/>
      <c r="AMI411"/>
      <c r="AMJ411"/>
    </row>
    <row r="412" spans="1:1024" s="1" customFormat="1" x14ac:dyDescent="0.25">
      <c r="A412" s="10">
        <v>7175</v>
      </c>
      <c r="B412" s="10" t="s">
        <v>2351</v>
      </c>
      <c r="C412" s="10"/>
      <c r="D412" s="10"/>
      <c r="E412" s="10" t="s">
        <v>43</v>
      </c>
      <c r="F412" s="10" t="s">
        <v>86</v>
      </c>
      <c r="G412" s="10" t="s">
        <v>2352</v>
      </c>
      <c r="H412" s="10" t="s">
        <v>46</v>
      </c>
      <c r="I412" s="10" t="s">
        <v>47</v>
      </c>
      <c r="J412" s="10" t="s">
        <v>47</v>
      </c>
      <c r="K412" s="10" t="s">
        <v>48</v>
      </c>
      <c r="L412" s="10" t="s">
        <v>48</v>
      </c>
      <c r="M412" s="10" t="s">
        <v>49</v>
      </c>
      <c r="N412" s="10" t="s">
        <v>2201</v>
      </c>
      <c r="O412" s="10" t="s">
        <v>89</v>
      </c>
      <c r="P412" s="10"/>
      <c r="Q412" s="10" t="s">
        <v>42</v>
      </c>
      <c r="R412" s="10"/>
      <c r="S412" s="10" t="s">
        <v>48</v>
      </c>
      <c r="T412" s="10"/>
      <c r="U412" s="10" t="s">
        <v>48</v>
      </c>
      <c r="V412" s="10"/>
      <c r="W412" s="10">
        <v>8</v>
      </c>
      <c r="X412" s="10">
        <v>2.1739999999999999</v>
      </c>
      <c r="Y412" s="10" t="s">
        <v>91</v>
      </c>
      <c r="Z412" s="10" t="s">
        <v>75</v>
      </c>
      <c r="AA412" s="10" t="s">
        <v>123</v>
      </c>
      <c r="AB412" s="10" t="s">
        <v>2353</v>
      </c>
      <c r="AC412" s="10" t="s">
        <v>94</v>
      </c>
      <c r="AD412" s="10" t="s">
        <v>95</v>
      </c>
      <c r="AE412" s="10"/>
      <c r="AF412" s="10" t="s">
        <v>2354</v>
      </c>
      <c r="AG412" s="10" t="s">
        <v>2355</v>
      </c>
      <c r="AH412" s="10" t="s">
        <v>127</v>
      </c>
      <c r="AI412" s="11" t="str">
        <f t="shared" si="54"/>
        <v>Não</v>
      </c>
      <c r="AJ412" s="12" t="str">
        <f t="shared" si="55"/>
        <v>Sim</v>
      </c>
      <c r="AK412" s="12" t="s">
        <v>2205</v>
      </c>
      <c r="AL412" s="12" t="str">
        <f t="shared" si="56"/>
        <v>Sim</v>
      </c>
      <c r="AM412" s="12" t="str">
        <f t="shared" si="57"/>
        <v>7,5 m &lt; h &lt; 15 m</v>
      </c>
      <c r="AN412" s="12" t="str">
        <f t="shared" si="58"/>
        <v>Sim</v>
      </c>
      <c r="AO412" s="12" t="str">
        <f t="shared" si="59"/>
        <v>Pequena entre 1 e 3 hm³</v>
      </c>
      <c r="ALU412"/>
      <c r="ALV412"/>
      <c r="ALW412"/>
      <c r="ALX412"/>
      <c r="ALY412"/>
      <c r="ALZ412"/>
      <c r="AMA412"/>
      <c r="AMB412"/>
      <c r="AMC412"/>
      <c r="AMD412"/>
      <c r="AME412"/>
      <c r="AMF412"/>
      <c r="AMG412"/>
      <c r="AMH412"/>
      <c r="AMI412"/>
      <c r="AMJ412"/>
    </row>
    <row r="413" spans="1:1024" s="1" customFormat="1" x14ac:dyDescent="0.25">
      <c r="A413" s="10">
        <v>7276</v>
      </c>
      <c r="B413" s="10" t="s">
        <v>2356</v>
      </c>
      <c r="C413" s="10"/>
      <c r="D413" s="10"/>
      <c r="E413" s="10" t="s">
        <v>43</v>
      </c>
      <c r="F413" s="10" t="s">
        <v>86</v>
      </c>
      <c r="G413" s="10" t="s">
        <v>2357</v>
      </c>
      <c r="H413" s="10" t="s">
        <v>46</v>
      </c>
      <c r="I413" s="10" t="s">
        <v>47</v>
      </c>
      <c r="J413" s="10" t="s">
        <v>47</v>
      </c>
      <c r="K413" s="10" t="s">
        <v>48</v>
      </c>
      <c r="L413" s="10" t="s">
        <v>48</v>
      </c>
      <c r="M413" s="10" t="s">
        <v>49</v>
      </c>
      <c r="N413" s="10" t="s">
        <v>2201</v>
      </c>
      <c r="O413" s="10" t="s">
        <v>89</v>
      </c>
      <c r="P413" s="10"/>
      <c r="Q413" s="10" t="s">
        <v>42</v>
      </c>
      <c r="R413" s="10"/>
      <c r="S413" s="10" t="s">
        <v>48</v>
      </c>
      <c r="T413" s="10"/>
      <c r="U413" s="10" t="s">
        <v>48</v>
      </c>
      <c r="V413" s="10"/>
      <c r="W413" s="10">
        <v>7</v>
      </c>
      <c r="X413" s="10">
        <v>1.224</v>
      </c>
      <c r="Y413" s="10" t="s">
        <v>91</v>
      </c>
      <c r="Z413" s="10"/>
      <c r="AA413" s="10" t="s">
        <v>123</v>
      </c>
      <c r="AB413" s="10" t="s">
        <v>2358</v>
      </c>
      <c r="AC413" s="10" t="s">
        <v>94</v>
      </c>
      <c r="AD413" s="10" t="s">
        <v>95</v>
      </c>
      <c r="AE413" s="10"/>
      <c r="AF413" s="10" t="s">
        <v>2359</v>
      </c>
      <c r="AG413" s="10" t="s">
        <v>2360</v>
      </c>
      <c r="AH413" s="10" t="s">
        <v>127</v>
      </c>
      <c r="AI413" s="11" t="str">
        <f t="shared" si="54"/>
        <v>Não</v>
      </c>
      <c r="AJ413" s="12" t="str">
        <f t="shared" si="55"/>
        <v>Sim</v>
      </c>
      <c r="AK413" s="12" t="s">
        <v>2205</v>
      </c>
      <c r="AL413" s="12" t="str">
        <f t="shared" si="56"/>
        <v>Sim</v>
      </c>
      <c r="AM413" s="12" t="str">
        <f t="shared" si="57"/>
        <v>h &lt; 7,5 m</v>
      </c>
      <c r="AN413" s="12" t="str">
        <f t="shared" si="58"/>
        <v>Sim</v>
      </c>
      <c r="AO413" s="12" t="str">
        <f t="shared" si="59"/>
        <v>Pequena entre 1 e 3 hm³</v>
      </c>
      <c r="ALU413"/>
      <c r="ALV413"/>
      <c r="ALW413"/>
      <c r="ALX413"/>
      <c r="ALY413"/>
      <c r="ALZ413"/>
      <c r="AMA413"/>
      <c r="AMB413"/>
      <c r="AMC413"/>
      <c r="AMD413"/>
      <c r="AME413"/>
      <c r="AMF413"/>
      <c r="AMG413"/>
      <c r="AMH413"/>
      <c r="AMI413"/>
      <c r="AMJ413"/>
    </row>
    <row r="414" spans="1:1024" s="1" customFormat="1" x14ac:dyDescent="0.25">
      <c r="A414" s="10">
        <v>7315</v>
      </c>
      <c r="B414" s="10" t="s">
        <v>2361</v>
      </c>
      <c r="C414" s="10"/>
      <c r="D414" s="10"/>
      <c r="E414" s="10" t="s">
        <v>43</v>
      </c>
      <c r="F414" s="10" t="s">
        <v>86</v>
      </c>
      <c r="G414" s="10" t="s">
        <v>2357</v>
      </c>
      <c r="H414" s="10" t="s">
        <v>46</v>
      </c>
      <c r="I414" s="10" t="s">
        <v>47</v>
      </c>
      <c r="J414" s="10" t="s">
        <v>47</v>
      </c>
      <c r="K414" s="10" t="s">
        <v>48</v>
      </c>
      <c r="L414" s="10" t="s">
        <v>48</v>
      </c>
      <c r="M414" s="10" t="s">
        <v>49</v>
      </c>
      <c r="N414" s="10" t="s">
        <v>2201</v>
      </c>
      <c r="O414" s="10" t="s">
        <v>89</v>
      </c>
      <c r="P414" s="10"/>
      <c r="Q414" s="10" t="s">
        <v>42</v>
      </c>
      <c r="R414" s="10"/>
      <c r="S414" s="10" t="s">
        <v>48</v>
      </c>
      <c r="T414" s="10"/>
      <c r="U414" s="10" t="s">
        <v>48</v>
      </c>
      <c r="V414" s="10"/>
      <c r="W414" s="10">
        <v>4</v>
      </c>
      <c r="X414" s="10">
        <v>0.35299999999999998</v>
      </c>
      <c r="Y414" s="10" t="s">
        <v>91</v>
      </c>
      <c r="Z414" s="10"/>
      <c r="AA414" s="10" t="s">
        <v>123</v>
      </c>
      <c r="AB414" s="10" t="s">
        <v>2362</v>
      </c>
      <c r="AC414" s="10" t="s">
        <v>94</v>
      </c>
      <c r="AD414" s="10" t="s">
        <v>95</v>
      </c>
      <c r="AE414" s="10"/>
      <c r="AF414" s="10" t="s">
        <v>2363</v>
      </c>
      <c r="AG414" s="10" t="s">
        <v>2364</v>
      </c>
      <c r="AH414" s="10" t="s">
        <v>127</v>
      </c>
      <c r="AI414" s="11" t="str">
        <f t="shared" si="54"/>
        <v>Não</v>
      </c>
      <c r="AJ414" s="12" t="str">
        <f t="shared" si="55"/>
        <v>Sim</v>
      </c>
      <c r="AK414" s="12" t="s">
        <v>2205</v>
      </c>
      <c r="AL414" s="12" t="str">
        <f t="shared" si="56"/>
        <v>Sim</v>
      </c>
      <c r="AM414" s="12" t="str">
        <f t="shared" si="57"/>
        <v>h &lt; 7,5 m</v>
      </c>
      <c r="AN414" s="12" t="str">
        <f t="shared" si="58"/>
        <v>Sim</v>
      </c>
      <c r="AO414" s="12" t="str">
        <f t="shared" si="59"/>
        <v>Pequena até 1 hm³</v>
      </c>
      <c r="ALU414"/>
      <c r="ALV414"/>
      <c r="ALW414"/>
      <c r="ALX414"/>
      <c r="ALY414"/>
      <c r="ALZ414"/>
      <c r="AMA414"/>
      <c r="AMB414"/>
      <c r="AMC414"/>
      <c r="AMD414"/>
      <c r="AME414"/>
      <c r="AMF414"/>
      <c r="AMG414"/>
      <c r="AMH414"/>
      <c r="AMI414"/>
      <c r="AMJ414"/>
    </row>
    <row r="415" spans="1:1024" s="1" customFormat="1" x14ac:dyDescent="0.25">
      <c r="A415" s="10">
        <v>7028</v>
      </c>
      <c r="B415" s="10" t="s">
        <v>2365</v>
      </c>
      <c r="C415" s="10"/>
      <c r="D415" s="10"/>
      <c r="E415" s="10" t="s">
        <v>43</v>
      </c>
      <c r="F415" s="10" t="s">
        <v>86</v>
      </c>
      <c r="G415" s="10" t="s">
        <v>2366</v>
      </c>
      <c r="H415" s="10" t="s">
        <v>46</v>
      </c>
      <c r="I415" s="10" t="s">
        <v>47</v>
      </c>
      <c r="J415" s="10" t="s">
        <v>47</v>
      </c>
      <c r="K415" s="10" t="s">
        <v>48</v>
      </c>
      <c r="L415" s="10" t="s">
        <v>48</v>
      </c>
      <c r="M415" s="10" t="s">
        <v>49</v>
      </c>
      <c r="N415" s="10" t="s">
        <v>2201</v>
      </c>
      <c r="O415" s="10" t="s">
        <v>89</v>
      </c>
      <c r="P415" s="10"/>
      <c r="Q415" s="10" t="s">
        <v>42</v>
      </c>
      <c r="R415" s="10"/>
      <c r="S415" s="10" t="s">
        <v>48</v>
      </c>
      <c r="T415" s="10"/>
      <c r="U415" s="10" t="s">
        <v>48</v>
      </c>
      <c r="V415" s="10"/>
      <c r="W415" s="10">
        <v>5</v>
      </c>
      <c r="X415" s="10"/>
      <c r="Y415" s="10" t="s">
        <v>91</v>
      </c>
      <c r="Z415" s="10"/>
      <c r="AA415" s="10" t="s">
        <v>123</v>
      </c>
      <c r="AB415" s="10" t="s">
        <v>2367</v>
      </c>
      <c r="AC415" s="10" t="s">
        <v>342</v>
      </c>
      <c r="AD415" s="10" t="s">
        <v>343</v>
      </c>
      <c r="AE415" s="10"/>
      <c r="AF415" s="10" t="s">
        <v>2368</v>
      </c>
      <c r="AG415" s="10" t="s">
        <v>2369</v>
      </c>
      <c r="AH415" s="10" t="s">
        <v>60</v>
      </c>
      <c r="AI415" s="11" t="str">
        <f t="shared" si="54"/>
        <v>Não</v>
      </c>
      <c r="AJ415" s="12" t="str">
        <f t="shared" si="55"/>
        <v>Sim</v>
      </c>
      <c r="AK415" s="12" t="s">
        <v>2205</v>
      </c>
      <c r="AL415" s="12" t="str">
        <f t="shared" si="56"/>
        <v>Sim</v>
      </c>
      <c r="AM415" s="12" t="str">
        <f t="shared" si="57"/>
        <v>h &lt; 7,5 m</v>
      </c>
      <c r="AN415" s="12" t="str">
        <f t="shared" si="58"/>
        <v>Não</v>
      </c>
      <c r="AO415" s="12" t="str">
        <f t="shared" si="59"/>
        <v>Sem Informação</v>
      </c>
      <c r="ALU415"/>
      <c r="ALV415"/>
      <c r="ALW415"/>
      <c r="ALX415"/>
      <c r="ALY415"/>
      <c r="ALZ415"/>
      <c r="AMA415"/>
      <c r="AMB415"/>
      <c r="AMC415"/>
      <c r="AMD415"/>
      <c r="AME415"/>
      <c r="AMF415"/>
      <c r="AMG415"/>
      <c r="AMH415"/>
      <c r="AMI415"/>
      <c r="AMJ415"/>
    </row>
    <row r="416" spans="1:1024" s="1" customFormat="1" x14ac:dyDescent="0.25">
      <c r="A416" s="10">
        <v>7072</v>
      </c>
      <c r="B416" s="10" t="s">
        <v>2370</v>
      </c>
      <c r="C416" s="10"/>
      <c r="D416" s="10" t="s">
        <v>2371</v>
      </c>
      <c r="E416" s="10" t="s">
        <v>43</v>
      </c>
      <c r="F416" s="10" t="s">
        <v>86</v>
      </c>
      <c r="G416" s="10" t="s">
        <v>2372</v>
      </c>
      <c r="H416" s="10" t="s">
        <v>46</v>
      </c>
      <c r="I416" s="10" t="s">
        <v>47</v>
      </c>
      <c r="J416" s="10" t="s">
        <v>47</v>
      </c>
      <c r="K416" s="10" t="s">
        <v>48</v>
      </c>
      <c r="L416" s="10" t="s">
        <v>48</v>
      </c>
      <c r="M416" s="10" t="s">
        <v>49</v>
      </c>
      <c r="N416" s="10" t="s">
        <v>2201</v>
      </c>
      <c r="O416" s="10" t="s">
        <v>89</v>
      </c>
      <c r="P416" s="10"/>
      <c r="Q416" s="10" t="s">
        <v>42</v>
      </c>
      <c r="R416" s="10"/>
      <c r="S416" s="10" t="s">
        <v>48</v>
      </c>
      <c r="T416" s="10"/>
      <c r="U416" s="10" t="s">
        <v>48</v>
      </c>
      <c r="V416" s="10"/>
      <c r="W416" s="10">
        <v>4</v>
      </c>
      <c r="X416" s="10"/>
      <c r="Y416" s="10" t="s">
        <v>157</v>
      </c>
      <c r="Z416" s="10" t="s">
        <v>75</v>
      </c>
      <c r="AA416" s="10" t="s">
        <v>123</v>
      </c>
      <c r="AB416" s="10" t="s">
        <v>2236</v>
      </c>
      <c r="AC416" s="10" t="s">
        <v>342</v>
      </c>
      <c r="AD416" s="10" t="s">
        <v>343</v>
      </c>
      <c r="AE416" s="10"/>
      <c r="AF416" s="10" t="s">
        <v>2373</v>
      </c>
      <c r="AG416" s="10" t="s">
        <v>2374</v>
      </c>
      <c r="AH416" s="10" t="s">
        <v>60</v>
      </c>
      <c r="AI416" s="11" t="str">
        <f t="shared" si="54"/>
        <v>Não</v>
      </c>
      <c r="AJ416" s="12" t="str">
        <f t="shared" si="55"/>
        <v>Sim</v>
      </c>
      <c r="AK416" s="12" t="s">
        <v>2205</v>
      </c>
      <c r="AL416" s="12" t="str">
        <f t="shared" si="56"/>
        <v>Sim</v>
      </c>
      <c r="AM416" s="12" t="str">
        <f t="shared" si="57"/>
        <v>h &lt; 7,5 m</v>
      </c>
      <c r="AN416" s="12" t="str">
        <f t="shared" si="58"/>
        <v>Não</v>
      </c>
      <c r="AO416" s="12" t="str">
        <f t="shared" si="59"/>
        <v>Sem Informação</v>
      </c>
      <c r="ALU416"/>
      <c r="ALV416"/>
      <c r="ALW416"/>
      <c r="ALX416"/>
      <c r="ALY416"/>
      <c r="ALZ416"/>
      <c r="AMA416"/>
      <c r="AMB416"/>
      <c r="AMC416"/>
      <c r="AMD416"/>
      <c r="AME416"/>
      <c r="AMF416"/>
      <c r="AMG416"/>
      <c r="AMH416"/>
      <c r="AMI416"/>
      <c r="AMJ416"/>
    </row>
    <row r="417" spans="1:1024" s="1" customFormat="1" x14ac:dyDescent="0.25">
      <c r="A417" s="10">
        <v>7259</v>
      </c>
      <c r="B417" s="10" t="s">
        <v>2375</v>
      </c>
      <c r="C417" s="10"/>
      <c r="D417" s="10"/>
      <c r="E417" s="10" t="s">
        <v>43</v>
      </c>
      <c r="F417" s="10" t="s">
        <v>86</v>
      </c>
      <c r="G417" s="10" t="s">
        <v>2376</v>
      </c>
      <c r="H417" s="10" t="s">
        <v>46</v>
      </c>
      <c r="I417" s="10" t="s">
        <v>47</v>
      </c>
      <c r="J417" s="10" t="s">
        <v>47</v>
      </c>
      <c r="K417" s="10" t="s">
        <v>48</v>
      </c>
      <c r="L417" s="10" t="s">
        <v>48</v>
      </c>
      <c r="M417" s="10" t="s">
        <v>49</v>
      </c>
      <c r="N417" s="10" t="s">
        <v>2201</v>
      </c>
      <c r="O417" s="10" t="s">
        <v>89</v>
      </c>
      <c r="P417" s="10"/>
      <c r="Q417" s="10" t="s">
        <v>42</v>
      </c>
      <c r="R417" s="10"/>
      <c r="S417" s="10" t="s">
        <v>48</v>
      </c>
      <c r="T417" s="10"/>
      <c r="U417" s="10" t="s">
        <v>48</v>
      </c>
      <c r="V417" s="10"/>
      <c r="W417" s="10">
        <v>10</v>
      </c>
      <c r="X417" s="10"/>
      <c r="Y417" s="10" t="s">
        <v>91</v>
      </c>
      <c r="Z417" s="10"/>
      <c r="AA417" s="10" t="s">
        <v>123</v>
      </c>
      <c r="AB417" s="10" t="s">
        <v>1655</v>
      </c>
      <c r="AC417" s="10" t="s">
        <v>94</v>
      </c>
      <c r="AD417" s="10" t="s">
        <v>143</v>
      </c>
      <c r="AE417" s="10"/>
      <c r="AF417" s="10" t="s">
        <v>2377</v>
      </c>
      <c r="AG417" s="10" t="s">
        <v>2378</v>
      </c>
      <c r="AH417" s="10" t="s">
        <v>60</v>
      </c>
      <c r="AI417" s="11" t="str">
        <f t="shared" si="54"/>
        <v>Não</v>
      </c>
      <c r="AJ417" s="12" t="str">
        <f t="shared" si="55"/>
        <v>Sim</v>
      </c>
      <c r="AK417" s="12" t="s">
        <v>2205</v>
      </c>
      <c r="AL417" s="12" t="str">
        <f t="shared" si="56"/>
        <v>Sim</v>
      </c>
      <c r="AM417" s="12" t="str">
        <f t="shared" si="57"/>
        <v>7,5 m &lt; h &lt; 15 m</v>
      </c>
      <c r="AN417" s="12" t="str">
        <f t="shared" si="58"/>
        <v>Não</v>
      </c>
      <c r="AO417" s="12" t="str">
        <f t="shared" si="59"/>
        <v>Sem Informação</v>
      </c>
      <c r="ALU417"/>
      <c r="ALV417"/>
      <c r="ALW417"/>
      <c r="ALX417"/>
      <c r="ALY417"/>
      <c r="ALZ417"/>
      <c r="AMA417"/>
      <c r="AMB417"/>
      <c r="AMC417"/>
      <c r="AMD417"/>
      <c r="AME417"/>
      <c r="AMF417"/>
      <c r="AMG417"/>
      <c r="AMH417"/>
      <c r="AMI417"/>
      <c r="AMJ417"/>
    </row>
    <row r="418" spans="1:1024" s="1" customFormat="1" x14ac:dyDescent="0.25">
      <c r="A418" s="10">
        <v>7261</v>
      </c>
      <c r="B418" s="10" t="s">
        <v>2379</v>
      </c>
      <c r="C418" s="10"/>
      <c r="D418" s="10" t="s">
        <v>2380</v>
      </c>
      <c r="E418" s="10" t="s">
        <v>43</v>
      </c>
      <c r="F418" s="10" t="s">
        <v>86</v>
      </c>
      <c r="G418" s="10" t="s">
        <v>2376</v>
      </c>
      <c r="H418" s="10" t="s">
        <v>46</v>
      </c>
      <c r="I418" s="10" t="s">
        <v>47</v>
      </c>
      <c r="J418" s="10" t="s">
        <v>47</v>
      </c>
      <c r="K418" s="10" t="s">
        <v>48</v>
      </c>
      <c r="L418" s="10" t="s">
        <v>48</v>
      </c>
      <c r="M418" s="10" t="s">
        <v>49</v>
      </c>
      <c r="N418" s="10" t="s">
        <v>2201</v>
      </c>
      <c r="O418" s="10" t="s">
        <v>89</v>
      </c>
      <c r="P418" s="10"/>
      <c r="Q418" s="10" t="s">
        <v>42</v>
      </c>
      <c r="R418" s="10"/>
      <c r="S418" s="10" t="s">
        <v>48</v>
      </c>
      <c r="T418" s="10"/>
      <c r="U418" s="10" t="s">
        <v>48</v>
      </c>
      <c r="V418" s="10">
        <v>12</v>
      </c>
      <c r="W418" s="10">
        <v>12</v>
      </c>
      <c r="X418" s="10">
        <v>0.41399999999999998</v>
      </c>
      <c r="Y418" s="10" t="s">
        <v>91</v>
      </c>
      <c r="Z418" s="10"/>
      <c r="AA418" s="10" t="s">
        <v>123</v>
      </c>
      <c r="AB418" s="10" t="s">
        <v>1655</v>
      </c>
      <c r="AC418" s="10" t="s">
        <v>94</v>
      </c>
      <c r="AD418" s="10" t="s">
        <v>143</v>
      </c>
      <c r="AE418" s="10" t="s">
        <v>57</v>
      </c>
      <c r="AF418" s="10" t="s">
        <v>2381</v>
      </c>
      <c r="AG418" s="10" t="s">
        <v>2382</v>
      </c>
      <c r="AH418" s="10" t="s">
        <v>127</v>
      </c>
      <c r="AI418" s="11" t="str">
        <f t="shared" si="54"/>
        <v>Não</v>
      </c>
      <c r="AJ418" s="12" t="str">
        <f t="shared" si="55"/>
        <v>Sim</v>
      </c>
      <c r="AK418" s="12" t="s">
        <v>2205</v>
      </c>
      <c r="AL418" s="12" t="str">
        <f t="shared" si="56"/>
        <v>Sim</v>
      </c>
      <c r="AM418" s="12" t="str">
        <f t="shared" ref="AM418:AM439" si="60">IF(ISBLANK(W418),"Sem Informação",IF(W418&lt;=7.5,"h &lt; 7,5 m",IF(AND(W418&gt;7.5,W418&lt;=15),"7,5 m &lt; h &lt; 15 m",IF(AND(W418&gt;15,W418&lt;=30),"15 m &lt; h &lt; 30 m",IF(AND(W418&gt;30,W418&lt;=70),"30 m &lt; h &lt; 70 m",IF(AND(W418&gt;70,W418&lt;=100),"70 m &lt; h &lt; 100","h &gt; 100 m"))))))</f>
        <v>7,5 m &lt; h &lt; 15 m</v>
      </c>
      <c r="AN418" s="12" t="str">
        <f t="shared" si="58"/>
        <v>Sim</v>
      </c>
      <c r="AO418" s="12" t="str">
        <f t="shared" si="59"/>
        <v>Pequena até 1 hm³</v>
      </c>
      <c r="ALU418"/>
      <c r="ALV418"/>
      <c r="ALW418"/>
      <c r="ALX418"/>
      <c r="ALY418"/>
      <c r="ALZ418"/>
      <c r="AMA418"/>
      <c r="AMB418"/>
      <c r="AMC418"/>
      <c r="AMD418"/>
      <c r="AME418"/>
      <c r="AMF418"/>
      <c r="AMG418"/>
      <c r="AMH418"/>
      <c r="AMI418"/>
      <c r="AMJ418"/>
    </row>
    <row r="419" spans="1:1024" s="1" customFormat="1" x14ac:dyDescent="0.25">
      <c r="A419" s="10">
        <v>7238</v>
      </c>
      <c r="B419" s="10" t="s">
        <v>2383</v>
      </c>
      <c r="C419" s="10"/>
      <c r="D419" s="10"/>
      <c r="E419" s="10" t="s">
        <v>43</v>
      </c>
      <c r="F419" s="10" t="s">
        <v>86</v>
      </c>
      <c r="G419" s="10" t="s">
        <v>2384</v>
      </c>
      <c r="H419" s="10" t="s">
        <v>46</v>
      </c>
      <c r="I419" s="10" t="s">
        <v>47</v>
      </c>
      <c r="J419" s="10" t="s">
        <v>47</v>
      </c>
      <c r="K419" s="10" t="s">
        <v>48</v>
      </c>
      <c r="L419" s="10" t="s">
        <v>48</v>
      </c>
      <c r="M419" s="10" t="s">
        <v>49</v>
      </c>
      <c r="N419" s="10" t="s">
        <v>2201</v>
      </c>
      <c r="O419" s="10" t="s">
        <v>89</v>
      </c>
      <c r="P419" s="10"/>
      <c r="Q419" s="10" t="s">
        <v>42</v>
      </c>
      <c r="R419" s="10"/>
      <c r="S419" s="10" t="s">
        <v>48</v>
      </c>
      <c r="T419" s="10"/>
      <c r="U419" s="10" t="s">
        <v>48</v>
      </c>
      <c r="V419" s="10">
        <v>7</v>
      </c>
      <c r="W419" s="10">
        <v>7</v>
      </c>
      <c r="X419" s="10">
        <v>1.2</v>
      </c>
      <c r="Y419" s="10" t="s">
        <v>91</v>
      </c>
      <c r="Z419" s="10" t="s">
        <v>75</v>
      </c>
      <c r="AA419" s="10" t="s">
        <v>123</v>
      </c>
      <c r="AB419" s="10" t="s">
        <v>2385</v>
      </c>
      <c r="AC419" s="10" t="s">
        <v>94</v>
      </c>
      <c r="AD419" s="10" t="s">
        <v>150</v>
      </c>
      <c r="AE419" s="10" t="s">
        <v>57</v>
      </c>
      <c r="AF419" s="10" t="s">
        <v>2386</v>
      </c>
      <c r="AG419" s="10" t="s">
        <v>2387</v>
      </c>
      <c r="AH419" s="10" t="s">
        <v>127</v>
      </c>
      <c r="AI419" s="11" t="str">
        <f t="shared" si="54"/>
        <v>Não</v>
      </c>
      <c r="AJ419" s="12" t="str">
        <f t="shared" si="55"/>
        <v>Sim</v>
      </c>
      <c r="AK419" s="12" t="s">
        <v>2205</v>
      </c>
      <c r="AL419" s="12" t="str">
        <f t="shared" si="56"/>
        <v>Sim</v>
      </c>
      <c r="AM419" s="12" t="str">
        <f t="shared" si="60"/>
        <v>h &lt; 7,5 m</v>
      </c>
      <c r="AN419" s="12" t="str">
        <f t="shared" si="58"/>
        <v>Sim</v>
      </c>
      <c r="AO419" s="12" t="str">
        <f t="shared" si="59"/>
        <v>Pequena entre 1 e 3 hm³</v>
      </c>
      <c r="ALU419"/>
      <c r="ALV419"/>
      <c r="ALW419"/>
      <c r="ALX419"/>
      <c r="ALY419"/>
      <c r="ALZ419"/>
      <c r="AMA419"/>
      <c r="AMB419"/>
      <c r="AMC419"/>
      <c r="AMD419"/>
      <c r="AME419"/>
      <c r="AMF419"/>
      <c r="AMG419"/>
      <c r="AMH419"/>
      <c r="AMI419"/>
      <c r="AMJ419"/>
    </row>
    <row r="420" spans="1:1024" s="1" customFormat="1" x14ac:dyDescent="0.25">
      <c r="A420" s="10">
        <v>7229</v>
      </c>
      <c r="B420" s="10" t="s">
        <v>2388</v>
      </c>
      <c r="C420" s="10"/>
      <c r="D420" s="10"/>
      <c r="E420" s="10" t="s">
        <v>43</v>
      </c>
      <c r="F420" s="10" t="s">
        <v>86</v>
      </c>
      <c r="G420" s="10" t="s">
        <v>2389</v>
      </c>
      <c r="H420" s="10" t="s">
        <v>46</v>
      </c>
      <c r="I420" s="10" t="s">
        <v>47</v>
      </c>
      <c r="J420" s="10" t="s">
        <v>47</v>
      </c>
      <c r="K420" s="10" t="s">
        <v>48</v>
      </c>
      <c r="L420" s="10" t="s">
        <v>48</v>
      </c>
      <c r="M420" s="10" t="s">
        <v>49</v>
      </c>
      <c r="N420" s="10" t="s">
        <v>2201</v>
      </c>
      <c r="O420" s="10" t="s">
        <v>89</v>
      </c>
      <c r="P420" s="10"/>
      <c r="Q420" s="10" t="s">
        <v>42</v>
      </c>
      <c r="R420" s="10"/>
      <c r="S420" s="10" t="s">
        <v>48</v>
      </c>
      <c r="T420" s="10"/>
      <c r="U420" s="10" t="s">
        <v>48</v>
      </c>
      <c r="V420" s="10"/>
      <c r="W420" s="10">
        <v>9</v>
      </c>
      <c r="X420" s="10">
        <v>0.25</v>
      </c>
      <c r="Y420" s="10" t="s">
        <v>91</v>
      </c>
      <c r="Z420" s="10" t="s">
        <v>75</v>
      </c>
      <c r="AA420" s="10" t="s">
        <v>123</v>
      </c>
      <c r="AB420" s="10" t="s">
        <v>2390</v>
      </c>
      <c r="AC420" s="10" t="s">
        <v>94</v>
      </c>
      <c r="AD420" s="10"/>
      <c r="AE420" s="10"/>
      <c r="AF420" s="10" t="s">
        <v>2391</v>
      </c>
      <c r="AG420" s="10" t="s">
        <v>2392</v>
      </c>
      <c r="AH420" s="10" t="s">
        <v>127</v>
      </c>
      <c r="AI420" s="11" t="str">
        <f t="shared" si="54"/>
        <v>Não</v>
      </c>
      <c r="AJ420" s="12" t="str">
        <f t="shared" si="55"/>
        <v>Sim</v>
      </c>
      <c r="AK420" s="12" t="s">
        <v>2205</v>
      </c>
      <c r="AL420" s="12" t="str">
        <f t="shared" si="56"/>
        <v>Sim</v>
      </c>
      <c r="AM420" s="12" t="str">
        <f t="shared" si="60"/>
        <v>7,5 m &lt; h &lt; 15 m</v>
      </c>
      <c r="AN420" s="12" t="str">
        <f t="shared" si="58"/>
        <v>Sim</v>
      </c>
      <c r="AO420" s="12" t="str">
        <f t="shared" si="59"/>
        <v>Pequena até 1 hm³</v>
      </c>
      <c r="ALU420"/>
      <c r="ALV420"/>
      <c r="ALW420"/>
      <c r="ALX420"/>
      <c r="ALY420"/>
      <c r="ALZ420"/>
      <c r="AMA420"/>
      <c r="AMB420"/>
      <c r="AMC420"/>
      <c r="AMD420"/>
      <c r="AME420"/>
      <c r="AMF420"/>
      <c r="AMG420"/>
      <c r="AMH420"/>
      <c r="AMI420"/>
      <c r="AMJ420"/>
    </row>
    <row r="421" spans="1:1024" s="1" customFormat="1" x14ac:dyDescent="0.25">
      <c r="A421" s="10">
        <v>7200</v>
      </c>
      <c r="B421" s="10" t="s">
        <v>2393</v>
      </c>
      <c r="C421" s="10"/>
      <c r="D421" s="10"/>
      <c r="E421" s="10" t="s">
        <v>43</v>
      </c>
      <c r="F421" s="10" t="s">
        <v>86</v>
      </c>
      <c r="G421" s="10" t="s">
        <v>2389</v>
      </c>
      <c r="H421" s="10" t="s">
        <v>46</v>
      </c>
      <c r="I421" s="10" t="s">
        <v>47</v>
      </c>
      <c r="J421" s="10" t="s">
        <v>131</v>
      </c>
      <c r="K421" s="10" t="s">
        <v>48</v>
      </c>
      <c r="L421" s="10" t="s">
        <v>48</v>
      </c>
      <c r="M421" s="10" t="s">
        <v>49</v>
      </c>
      <c r="N421" s="10" t="s">
        <v>2201</v>
      </c>
      <c r="O421" s="10" t="s">
        <v>89</v>
      </c>
      <c r="P421" s="10"/>
      <c r="Q421" s="10" t="s">
        <v>42</v>
      </c>
      <c r="R421" s="10"/>
      <c r="S421" s="10" t="s">
        <v>48</v>
      </c>
      <c r="T421" s="10"/>
      <c r="U421" s="10" t="s">
        <v>48</v>
      </c>
      <c r="V421" s="10"/>
      <c r="W421" s="10">
        <v>5</v>
      </c>
      <c r="X421" s="10">
        <v>0.25</v>
      </c>
      <c r="Y421" s="10" t="s">
        <v>91</v>
      </c>
      <c r="Z421" s="10"/>
      <c r="AA421" s="10" t="s">
        <v>123</v>
      </c>
      <c r="AB421" s="10" t="s">
        <v>1655</v>
      </c>
      <c r="AC421" s="10" t="s">
        <v>94</v>
      </c>
      <c r="AD421" s="10" t="s">
        <v>117</v>
      </c>
      <c r="AE421" s="10"/>
      <c r="AF421" s="10" t="s">
        <v>2394</v>
      </c>
      <c r="AG421" s="10" t="s">
        <v>2395</v>
      </c>
      <c r="AH421" s="10" t="s">
        <v>127</v>
      </c>
      <c r="AI421" s="11" t="str">
        <f t="shared" si="54"/>
        <v>Não</v>
      </c>
      <c r="AJ421" s="12" t="str">
        <f t="shared" si="55"/>
        <v>Sim</v>
      </c>
      <c r="AK421" s="12" t="s">
        <v>2205</v>
      </c>
      <c r="AL421" s="12" t="str">
        <f t="shared" si="56"/>
        <v>Sim</v>
      </c>
      <c r="AM421" s="12" t="str">
        <f t="shared" si="60"/>
        <v>h &lt; 7,5 m</v>
      </c>
      <c r="AN421" s="12" t="str">
        <f t="shared" si="58"/>
        <v>Sim</v>
      </c>
      <c r="AO421" s="12" t="str">
        <f t="shared" si="59"/>
        <v>Pequena até 1 hm³</v>
      </c>
      <c r="ALU421"/>
      <c r="ALV421"/>
      <c r="ALW421"/>
      <c r="ALX421"/>
      <c r="ALY421"/>
      <c r="ALZ421"/>
      <c r="AMA421"/>
      <c r="AMB421"/>
      <c r="AMC421"/>
      <c r="AMD421"/>
      <c r="AME421"/>
      <c r="AMF421"/>
      <c r="AMG421"/>
      <c r="AMH421"/>
      <c r="AMI421"/>
      <c r="AMJ421"/>
    </row>
    <row r="422" spans="1:1024" s="1" customFormat="1" x14ac:dyDescent="0.25">
      <c r="A422" s="10">
        <v>7208</v>
      </c>
      <c r="B422" s="10" t="s">
        <v>2396</v>
      </c>
      <c r="C422" s="10"/>
      <c r="D422" s="10"/>
      <c r="E422" s="10" t="s">
        <v>43</v>
      </c>
      <c r="F422" s="10" t="s">
        <v>86</v>
      </c>
      <c r="G422" s="10" t="s">
        <v>2397</v>
      </c>
      <c r="H422" s="10" t="s">
        <v>46</v>
      </c>
      <c r="I422" s="10" t="s">
        <v>47</v>
      </c>
      <c r="J422" s="10" t="s">
        <v>47</v>
      </c>
      <c r="K422" s="10" t="s">
        <v>48</v>
      </c>
      <c r="L422" s="10" t="s">
        <v>48</v>
      </c>
      <c r="M422" s="10" t="s">
        <v>49</v>
      </c>
      <c r="N422" s="10" t="s">
        <v>2201</v>
      </c>
      <c r="O422" s="10" t="s">
        <v>89</v>
      </c>
      <c r="P422" s="10"/>
      <c r="Q422" s="10" t="s">
        <v>42</v>
      </c>
      <c r="R422" s="10"/>
      <c r="S422" s="10" t="s">
        <v>48</v>
      </c>
      <c r="T422" s="10"/>
      <c r="U422" s="10" t="s">
        <v>48</v>
      </c>
      <c r="V422" s="10"/>
      <c r="W422" s="10">
        <v>5</v>
      </c>
      <c r="X422" s="10">
        <v>0.30399999999999999</v>
      </c>
      <c r="Y422" s="10" t="s">
        <v>91</v>
      </c>
      <c r="Z422" s="10"/>
      <c r="AA422" s="10" t="s">
        <v>123</v>
      </c>
      <c r="AB422" s="10" t="s">
        <v>2398</v>
      </c>
      <c r="AC422" s="10" t="s">
        <v>94</v>
      </c>
      <c r="AD422" s="10" t="s">
        <v>117</v>
      </c>
      <c r="AE422" s="10"/>
      <c r="AF422" s="10" t="s">
        <v>2399</v>
      </c>
      <c r="AG422" s="10" t="s">
        <v>2400</v>
      </c>
      <c r="AH422" s="10" t="s">
        <v>127</v>
      </c>
      <c r="AI422" s="11" t="str">
        <f t="shared" si="54"/>
        <v>Não</v>
      </c>
      <c r="AJ422" s="12" t="str">
        <f t="shared" si="55"/>
        <v>Sim</v>
      </c>
      <c r="AK422" s="12" t="s">
        <v>2205</v>
      </c>
      <c r="AL422" s="12" t="str">
        <f t="shared" si="56"/>
        <v>Sim</v>
      </c>
      <c r="AM422" s="12" t="str">
        <f t="shared" si="60"/>
        <v>h &lt; 7,5 m</v>
      </c>
      <c r="AN422" s="12" t="str">
        <f t="shared" si="58"/>
        <v>Sim</v>
      </c>
      <c r="AO422" s="12" t="str">
        <f t="shared" si="59"/>
        <v>Pequena até 1 hm³</v>
      </c>
      <c r="ALU422"/>
      <c r="ALV422"/>
      <c r="ALW422"/>
      <c r="ALX422"/>
      <c r="ALY422"/>
      <c r="ALZ422"/>
      <c r="AMA422"/>
      <c r="AMB422"/>
      <c r="AMC422"/>
      <c r="AMD422"/>
      <c r="AME422"/>
      <c r="AMF422"/>
      <c r="AMG422"/>
      <c r="AMH422"/>
      <c r="AMI422"/>
      <c r="AMJ422"/>
    </row>
    <row r="423" spans="1:1024" s="1" customFormat="1" x14ac:dyDescent="0.25">
      <c r="A423" s="10">
        <v>7040</v>
      </c>
      <c r="B423" s="10" t="s">
        <v>2401</v>
      </c>
      <c r="C423" s="10" t="s">
        <v>42</v>
      </c>
      <c r="D423" s="10"/>
      <c r="E423" s="10" t="s">
        <v>75</v>
      </c>
      <c r="F423" s="10" t="s">
        <v>99</v>
      </c>
      <c r="G423" s="10" t="s">
        <v>2402</v>
      </c>
      <c r="H423" s="10" t="s">
        <v>46</v>
      </c>
      <c r="I423" s="10" t="s">
        <v>47</v>
      </c>
      <c r="J423" s="10" t="s">
        <v>47</v>
      </c>
      <c r="K423" s="10" t="s">
        <v>48</v>
      </c>
      <c r="L423" s="10" t="s">
        <v>48</v>
      </c>
      <c r="M423" s="10" t="s">
        <v>49</v>
      </c>
      <c r="N423" s="10" t="s">
        <v>2403</v>
      </c>
      <c r="O423" s="10" t="s">
        <v>103</v>
      </c>
      <c r="P423" s="10"/>
      <c r="Q423" s="10" t="s">
        <v>42</v>
      </c>
      <c r="R423" s="10" t="s">
        <v>2404</v>
      </c>
      <c r="S423" s="10" t="s">
        <v>48</v>
      </c>
      <c r="T423" s="10"/>
      <c r="U423" s="10" t="s">
        <v>48</v>
      </c>
      <c r="V423" s="10"/>
      <c r="W423" s="10">
        <v>24</v>
      </c>
      <c r="X423" s="10">
        <v>12.5</v>
      </c>
      <c r="Y423" s="10" t="s">
        <v>53</v>
      </c>
      <c r="Z423" s="10" t="s">
        <v>43</v>
      </c>
      <c r="AA423" s="10"/>
      <c r="AB423" s="10" t="s">
        <v>2405</v>
      </c>
      <c r="AC423" s="10" t="s">
        <v>342</v>
      </c>
      <c r="AD423" s="10" t="s">
        <v>2406</v>
      </c>
      <c r="AE423" s="10" t="s">
        <v>57</v>
      </c>
      <c r="AF423" s="10" t="s">
        <v>2407</v>
      </c>
      <c r="AG423" s="10" t="s">
        <v>2408</v>
      </c>
      <c r="AH423" s="10" t="s">
        <v>73</v>
      </c>
      <c r="AI423" s="11" t="str">
        <f t="shared" si="54"/>
        <v>Sim</v>
      </c>
      <c r="AJ423" s="12" t="str">
        <f t="shared" si="55"/>
        <v>Sim</v>
      </c>
      <c r="AK423" s="12" t="s">
        <v>2205</v>
      </c>
      <c r="AL423" s="12" t="str">
        <f t="shared" si="56"/>
        <v>Sim</v>
      </c>
      <c r="AM423" s="12" t="str">
        <f t="shared" si="60"/>
        <v>15 m &lt; h &lt; 30 m</v>
      </c>
      <c r="AN423" s="12" t="str">
        <f t="shared" si="58"/>
        <v>Sim</v>
      </c>
      <c r="AO423" s="12" t="str">
        <f t="shared" si="59"/>
        <v>Média</v>
      </c>
      <c r="ALU423"/>
      <c r="ALV423"/>
      <c r="ALW423"/>
      <c r="ALX423"/>
      <c r="ALY423"/>
      <c r="ALZ423"/>
      <c r="AMA423"/>
      <c r="AMB423"/>
      <c r="AMC423"/>
      <c r="AMD423"/>
      <c r="AME423"/>
      <c r="AMF423"/>
      <c r="AMG423"/>
      <c r="AMH423"/>
      <c r="AMI423"/>
      <c r="AMJ423"/>
    </row>
    <row r="424" spans="1:1024" s="1" customFormat="1" x14ac:dyDescent="0.25">
      <c r="A424" s="10">
        <v>3911</v>
      </c>
      <c r="B424" s="10" t="s">
        <v>2409</v>
      </c>
      <c r="C424" s="10"/>
      <c r="D424" s="10"/>
      <c r="E424" s="10" t="s">
        <v>43</v>
      </c>
      <c r="F424" s="10" t="s">
        <v>86</v>
      </c>
      <c r="G424" s="10" t="s">
        <v>2410</v>
      </c>
      <c r="H424" s="10" t="s">
        <v>46</v>
      </c>
      <c r="I424" s="10" t="s">
        <v>47</v>
      </c>
      <c r="J424" s="10" t="s">
        <v>47</v>
      </c>
      <c r="K424" s="10" t="s">
        <v>48</v>
      </c>
      <c r="L424" s="10" t="s">
        <v>48</v>
      </c>
      <c r="M424" s="10" t="s">
        <v>49</v>
      </c>
      <c r="N424" s="10" t="s">
        <v>2201</v>
      </c>
      <c r="O424" s="10" t="s">
        <v>89</v>
      </c>
      <c r="P424" s="10"/>
      <c r="Q424" s="10" t="s">
        <v>42</v>
      </c>
      <c r="R424" s="10" t="s">
        <v>2411</v>
      </c>
      <c r="S424" s="10" t="s">
        <v>48</v>
      </c>
      <c r="T424" s="10"/>
      <c r="U424" s="10" t="s">
        <v>48</v>
      </c>
      <c r="V424" s="10">
        <v>6</v>
      </c>
      <c r="W424" s="10">
        <v>6</v>
      </c>
      <c r="X424" s="10">
        <v>0.23</v>
      </c>
      <c r="Y424" s="10" t="s">
        <v>53</v>
      </c>
      <c r="Z424" s="10" t="s">
        <v>154</v>
      </c>
      <c r="AA424" s="10"/>
      <c r="AB424" s="10" t="s">
        <v>2412</v>
      </c>
      <c r="AC424" s="10" t="s">
        <v>342</v>
      </c>
      <c r="AD424" s="10" t="s">
        <v>343</v>
      </c>
      <c r="AE424" s="10" t="s">
        <v>57</v>
      </c>
      <c r="AF424" s="10" t="s">
        <v>2413</v>
      </c>
      <c r="AG424" s="10" t="s">
        <v>2414</v>
      </c>
      <c r="AH424" s="10" t="s">
        <v>73</v>
      </c>
      <c r="AI424" s="11" t="str">
        <f t="shared" si="54"/>
        <v>Sim</v>
      </c>
      <c r="AJ424" s="12" t="str">
        <f t="shared" si="55"/>
        <v>Sim</v>
      </c>
      <c r="AK424" s="12" t="s">
        <v>2205</v>
      </c>
      <c r="AL424" s="12" t="str">
        <f t="shared" si="56"/>
        <v>Sim</v>
      </c>
      <c r="AM424" s="12" t="str">
        <f t="shared" si="60"/>
        <v>h &lt; 7,5 m</v>
      </c>
      <c r="AN424" s="12" t="str">
        <f t="shared" si="58"/>
        <v>Sim</v>
      </c>
      <c r="AO424" s="12" t="str">
        <f t="shared" si="59"/>
        <v>Pequena até 1 hm³</v>
      </c>
      <c r="ALU424"/>
      <c r="ALV424"/>
      <c r="ALW424"/>
      <c r="ALX424"/>
      <c r="ALY424"/>
      <c r="ALZ424"/>
      <c r="AMA424"/>
      <c r="AMB424"/>
      <c r="AMC424"/>
      <c r="AMD424"/>
      <c r="AME424"/>
      <c r="AMF424"/>
      <c r="AMG424"/>
      <c r="AMH424"/>
      <c r="AMI424"/>
      <c r="AMJ424"/>
    </row>
    <row r="425" spans="1:1024" s="1" customFormat="1" x14ac:dyDescent="0.25">
      <c r="A425" s="10">
        <v>7343</v>
      </c>
      <c r="B425" s="10" t="s">
        <v>2415</v>
      </c>
      <c r="C425" s="10"/>
      <c r="D425" s="10" t="s">
        <v>2416</v>
      </c>
      <c r="E425" s="10" t="s">
        <v>154</v>
      </c>
      <c r="F425" s="10" t="s">
        <v>86</v>
      </c>
      <c r="G425" s="10" t="s">
        <v>2417</v>
      </c>
      <c r="H425" s="10"/>
      <c r="I425" s="10" t="s">
        <v>47</v>
      </c>
      <c r="J425" s="10" t="s">
        <v>47</v>
      </c>
      <c r="K425" s="10" t="s">
        <v>42</v>
      </c>
      <c r="L425" s="10" t="s">
        <v>42</v>
      </c>
      <c r="M425" s="10" t="s">
        <v>295</v>
      </c>
      <c r="N425" s="10" t="s">
        <v>2218</v>
      </c>
      <c r="O425" s="10" t="s">
        <v>89</v>
      </c>
      <c r="P425" s="10"/>
      <c r="Q425" s="10" t="s">
        <v>42</v>
      </c>
      <c r="R425" s="10"/>
      <c r="S425" s="10" t="s">
        <v>48</v>
      </c>
      <c r="T425" s="10"/>
      <c r="U425" s="10" t="s">
        <v>48</v>
      </c>
      <c r="V425" s="10"/>
      <c r="W425" s="10">
        <v>3</v>
      </c>
      <c r="X425" s="10"/>
      <c r="Y425" s="10" t="s">
        <v>115</v>
      </c>
      <c r="Z425" s="10"/>
      <c r="AA425" s="10" t="s">
        <v>123</v>
      </c>
      <c r="AB425" s="10" t="s">
        <v>55</v>
      </c>
      <c r="AC425" s="10" t="s">
        <v>94</v>
      </c>
      <c r="AD425" s="10" t="s">
        <v>158</v>
      </c>
      <c r="AE425" s="10" t="s">
        <v>57</v>
      </c>
      <c r="AF425" s="10" t="s">
        <v>2418</v>
      </c>
      <c r="AG425" s="10" t="s">
        <v>2419</v>
      </c>
      <c r="AH425" s="10" t="s">
        <v>60</v>
      </c>
      <c r="AI425" s="11" t="str">
        <f t="shared" si="54"/>
        <v>Não</v>
      </c>
      <c r="AJ425" s="12" t="str">
        <f t="shared" si="55"/>
        <v>Sim</v>
      </c>
      <c r="AK425" s="12" t="s">
        <v>2205</v>
      </c>
      <c r="AL425" s="12" t="str">
        <f t="shared" si="56"/>
        <v>Sim</v>
      </c>
      <c r="AM425" s="12" t="str">
        <f t="shared" si="60"/>
        <v>h &lt; 7,5 m</v>
      </c>
      <c r="AN425" s="12" t="str">
        <f t="shared" si="58"/>
        <v>Não</v>
      </c>
      <c r="AO425" s="12" t="str">
        <f t="shared" si="59"/>
        <v>Sem Informação</v>
      </c>
      <c r="ALU425"/>
      <c r="ALV425"/>
      <c r="ALW425"/>
      <c r="ALX425"/>
      <c r="ALY425"/>
      <c r="ALZ425"/>
      <c r="AMA425"/>
      <c r="AMB425"/>
      <c r="AMC425"/>
      <c r="AMD425"/>
      <c r="AME425"/>
      <c r="AMF425"/>
      <c r="AMG425"/>
      <c r="AMH425"/>
      <c r="AMI425"/>
      <c r="AMJ425"/>
    </row>
    <row r="426" spans="1:1024" s="1" customFormat="1" x14ac:dyDescent="0.25">
      <c r="A426" s="10">
        <v>7111</v>
      </c>
      <c r="B426" s="10" t="s">
        <v>2420</v>
      </c>
      <c r="C426" s="10"/>
      <c r="D426" s="10"/>
      <c r="E426" s="10" t="s">
        <v>43</v>
      </c>
      <c r="F426" s="10" t="s">
        <v>86</v>
      </c>
      <c r="G426" s="10" t="s">
        <v>2421</v>
      </c>
      <c r="H426" s="10" t="s">
        <v>46</v>
      </c>
      <c r="I426" s="10" t="s">
        <v>47</v>
      </c>
      <c r="J426" s="10" t="s">
        <v>47</v>
      </c>
      <c r="K426" s="10" t="s">
        <v>42</v>
      </c>
      <c r="L426" s="10" t="s">
        <v>42</v>
      </c>
      <c r="M426" s="10" t="s">
        <v>101</v>
      </c>
      <c r="N426" s="10" t="s">
        <v>2218</v>
      </c>
      <c r="O426" s="10" t="s">
        <v>89</v>
      </c>
      <c r="P426" s="10"/>
      <c r="Q426" s="10" t="s">
        <v>42</v>
      </c>
      <c r="R426" s="10"/>
      <c r="S426" s="10" t="s">
        <v>48</v>
      </c>
      <c r="T426" s="10"/>
      <c r="U426" s="10" t="s">
        <v>48</v>
      </c>
      <c r="V426" s="10"/>
      <c r="W426" s="10">
        <v>13</v>
      </c>
      <c r="X426" s="10">
        <v>1.1000000000000001</v>
      </c>
      <c r="Y426" s="10" t="s">
        <v>157</v>
      </c>
      <c r="Z426" s="10" t="s">
        <v>75</v>
      </c>
      <c r="AA426" s="10" t="s">
        <v>123</v>
      </c>
      <c r="AB426" s="10" t="s">
        <v>1361</v>
      </c>
      <c r="AC426" s="10" t="s">
        <v>94</v>
      </c>
      <c r="AD426" s="10" t="s">
        <v>143</v>
      </c>
      <c r="AE426" s="10"/>
      <c r="AF426" s="10" t="s">
        <v>2422</v>
      </c>
      <c r="AG426" s="10" t="s">
        <v>2423</v>
      </c>
      <c r="AH426" s="10" t="s">
        <v>127</v>
      </c>
      <c r="AI426" s="11" t="str">
        <f t="shared" si="54"/>
        <v>Não</v>
      </c>
      <c r="AJ426" s="12" t="str">
        <f t="shared" si="55"/>
        <v>Sim</v>
      </c>
      <c r="AK426" s="12" t="s">
        <v>2205</v>
      </c>
      <c r="AL426" s="12" t="str">
        <f t="shared" si="56"/>
        <v>Sim</v>
      </c>
      <c r="AM426" s="12" t="str">
        <f t="shared" si="60"/>
        <v>7,5 m &lt; h &lt; 15 m</v>
      </c>
      <c r="AN426" s="12" t="str">
        <f t="shared" si="58"/>
        <v>Sim</v>
      </c>
      <c r="AO426" s="12" t="str">
        <f t="shared" si="59"/>
        <v>Pequena entre 1 e 3 hm³</v>
      </c>
      <c r="ALU426"/>
      <c r="ALV426"/>
      <c r="ALW426"/>
      <c r="ALX426"/>
      <c r="ALY426"/>
      <c r="ALZ426"/>
      <c r="AMA426"/>
      <c r="AMB426"/>
      <c r="AMC426"/>
      <c r="AMD426"/>
      <c r="AME426"/>
      <c r="AMF426"/>
      <c r="AMG426"/>
      <c r="AMH426"/>
      <c r="AMI426"/>
      <c r="AMJ426"/>
    </row>
    <row r="427" spans="1:1024" s="1" customFormat="1" x14ac:dyDescent="0.25">
      <c r="A427" s="10">
        <v>7033</v>
      </c>
      <c r="B427" s="10" t="s">
        <v>2424</v>
      </c>
      <c r="C427" s="10"/>
      <c r="D427" s="10"/>
      <c r="E427" s="10" t="s">
        <v>43</v>
      </c>
      <c r="F427" s="10" t="s">
        <v>86</v>
      </c>
      <c r="G427" s="10" t="s">
        <v>2425</v>
      </c>
      <c r="H427" s="10" t="s">
        <v>46</v>
      </c>
      <c r="I427" s="10" t="s">
        <v>47</v>
      </c>
      <c r="J427" s="10" t="s">
        <v>47</v>
      </c>
      <c r="K427" s="10" t="s">
        <v>48</v>
      </c>
      <c r="L427" s="10" t="s">
        <v>48</v>
      </c>
      <c r="M427" s="10" t="s">
        <v>49</v>
      </c>
      <c r="N427" s="10" t="s">
        <v>2201</v>
      </c>
      <c r="O427" s="10" t="s">
        <v>89</v>
      </c>
      <c r="P427" s="10"/>
      <c r="Q427" s="10" t="s">
        <v>42</v>
      </c>
      <c r="R427" s="10"/>
      <c r="S427" s="10" t="s">
        <v>48</v>
      </c>
      <c r="T427" s="10"/>
      <c r="U427" s="10" t="s">
        <v>48</v>
      </c>
      <c r="V427" s="10"/>
      <c r="W427" s="10">
        <v>6</v>
      </c>
      <c r="X427" s="10">
        <v>2.9369999999999998</v>
      </c>
      <c r="Y427" s="10" t="s">
        <v>91</v>
      </c>
      <c r="Z427" s="10" t="s">
        <v>75</v>
      </c>
      <c r="AA427" s="10" t="s">
        <v>123</v>
      </c>
      <c r="AB427" s="10" t="s">
        <v>2426</v>
      </c>
      <c r="AC427" s="10" t="s">
        <v>342</v>
      </c>
      <c r="AD427" s="10" t="s">
        <v>2406</v>
      </c>
      <c r="AE427" s="10"/>
      <c r="AF427" s="10" t="s">
        <v>2427</v>
      </c>
      <c r="AG427" s="10" t="s">
        <v>2428</v>
      </c>
      <c r="AH427" s="10" t="s">
        <v>127</v>
      </c>
      <c r="AI427" s="11" t="str">
        <f t="shared" si="54"/>
        <v>Não</v>
      </c>
      <c r="AJ427" s="12" t="str">
        <f t="shared" si="55"/>
        <v>Sim</v>
      </c>
      <c r="AK427" s="12" t="s">
        <v>2205</v>
      </c>
      <c r="AL427" s="12" t="str">
        <f t="shared" si="56"/>
        <v>Sim</v>
      </c>
      <c r="AM427" s="12" t="str">
        <f t="shared" si="60"/>
        <v>h &lt; 7,5 m</v>
      </c>
      <c r="AN427" s="12" t="str">
        <f t="shared" si="58"/>
        <v>Sim</v>
      </c>
      <c r="AO427" s="12" t="str">
        <f t="shared" si="59"/>
        <v>Pequena entre 1 e 3 hm³</v>
      </c>
      <c r="ALU427"/>
      <c r="ALV427"/>
      <c r="ALW427"/>
      <c r="ALX427"/>
      <c r="ALY427"/>
      <c r="ALZ427"/>
      <c r="AMA427"/>
      <c r="AMB427"/>
      <c r="AMC427"/>
      <c r="AMD427"/>
      <c r="AME427"/>
      <c r="AMF427"/>
      <c r="AMG427"/>
      <c r="AMH427"/>
      <c r="AMI427"/>
      <c r="AMJ427"/>
    </row>
    <row r="428" spans="1:1024" s="1" customFormat="1" x14ac:dyDescent="0.25">
      <c r="A428" s="10">
        <v>7292</v>
      </c>
      <c r="B428" s="10" t="s">
        <v>2429</v>
      </c>
      <c r="C428" s="10"/>
      <c r="D428" s="10" t="s">
        <v>2430</v>
      </c>
      <c r="E428" s="10" t="s">
        <v>43</v>
      </c>
      <c r="F428" s="10" t="s">
        <v>86</v>
      </c>
      <c r="G428" s="10" t="s">
        <v>2431</v>
      </c>
      <c r="H428" s="10" t="s">
        <v>46</v>
      </c>
      <c r="I428" s="10" t="s">
        <v>47</v>
      </c>
      <c r="J428" s="10" t="s">
        <v>47</v>
      </c>
      <c r="K428" s="10" t="s">
        <v>48</v>
      </c>
      <c r="L428" s="10" t="s">
        <v>48</v>
      </c>
      <c r="M428" s="10" t="s">
        <v>49</v>
      </c>
      <c r="N428" s="10" t="s">
        <v>2201</v>
      </c>
      <c r="O428" s="10" t="s">
        <v>89</v>
      </c>
      <c r="P428" s="10"/>
      <c r="Q428" s="10" t="s">
        <v>42</v>
      </c>
      <c r="R428" s="10"/>
      <c r="S428" s="10" t="s">
        <v>48</v>
      </c>
      <c r="T428" s="10"/>
      <c r="U428" s="10" t="s">
        <v>48</v>
      </c>
      <c r="V428" s="10">
        <v>9</v>
      </c>
      <c r="W428" s="10">
        <v>9</v>
      </c>
      <c r="X428" s="10">
        <v>3.1</v>
      </c>
      <c r="Y428" s="10" t="s">
        <v>91</v>
      </c>
      <c r="Z428" s="10" t="s">
        <v>75</v>
      </c>
      <c r="AA428" s="10" t="s">
        <v>106</v>
      </c>
      <c r="AB428" s="10" t="s">
        <v>2432</v>
      </c>
      <c r="AC428" s="10" t="s">
        <v>94</v>
      </c>
      <c r="AD428" s="10"/>
      <c r="AE428" s="10" t="s">
        <v>57</v>
      </c>
      <c r="AF428" s="10" t="s">
        <v>2433</v>
      </c>
      <c r="AG428" s="10" t="s">
        <v>2434</v>
      </c>
      <c r="AH428" s="10" t="s">
        <v>127</v>
      </c>
      <c r="AI428" s="11" t="str">
        <f t="shared" si="54"/>
        <v>Não</v>
      </c>
      <c r="AJ428" s="12" t="str">
        <f t="shared" si="55"/>
        <v>Sim</v>
      </c>
      <c r="AK428" s="12" t="s">
        <v>2205</v>
      </c>
      <c r="AL428" s="12" t="str">
        <f t="shared" si="56"/>
        <v>Sim</v>
      </c>
      <c r="AM428" s="12" t="str">
        <f t="shared" si="60"/>
        <v>7,5 m &lt; h &lt; 15 m</v>
      </c>
      <c r="AN428" s="12" t="str">
        <f t="shared" si="58"/>
        <v>Sim</v>
      </c>
      <c r="AO428" s="12" t="str">
        <f t="shared" si="59"/>
        <v>Pequena entre 3 e 5 hm³</v>
      </c>
      <c r="ALU428"/>
      <c r="ALV428"/>
      <c r="ALW428"/>
      <c r="ALX428"/>
      <c r="ALY428"/>
      <c r="ALZ428"/>
      <c r="AMA428"/>
      <c r="AMB428"/>
      <c r="AMC428"/>
      <c r="AMD428"/>
      <c r="AME428"/>
      <c r="AMF428"/>
      <c r="AMG428"/>
      <c r="AMH428"/>
      <c r="AMI428"/>
      <c r="AMJ428"/>
    </row>
    <row r="429" spans="1:1024" s="1" customFormat="1" x14ac:dyDescent="0.25">
      <c r="A429" s="10">
        <v>21</v>
      </c>
      <c r="B429" s="10" t="s">
        <v>2435</v>
      </c>
      <c r="C429" s="10"/>
      <c r="D429" s="10"/>
      <c r="E429" s="10" t="s">
        <v>43</v>
      </c>
      <c r="F429" s="10" t="s">
        <v>86</v>
      </c>
      <c r="G429" s="10" t="s">
        <v>2436</v>
      </c>
      <c r="H429" s="10" t="s">
        <v>46</v>
      </c>
      <c r="I429" s="10" t="s">
        <v>47</v>
      </c>
      <c r="J429" s="10" t="s">
        <v>47</v>
      </c>
      <c r="K429" s="10" t="s">
        <v>48</v>
      </c>
      <c r="L429" s="10" t="s">
        <v>48</v>
      </c>
      <c r="M429" s="10" t="s">
        <v>49</v>
      </c>
      <c r="N429" s="10" t="s">
        <v>2437</v>
      </c>
      <c r="O429" s="10" t="s">
        <v>2438</v>
      </c>
      <c r="P429" s="10">
        <v>4</v>
      </c>
      <c r="Q429" s="10" t="s">
        <v>42</v>
      </c>
      <c r="R429" s="10">
        <v>3962005</v>
      </c>
      <c r="S429" s="10" t="s">
        <v>48</v>
      </c>
      <c r="T429" s="10"/>
      <c r="U429" s="10" t="s">
        <v>48</v>
      </c>
      <c r="V429" s="10">
        <v>33.5</v>
      </c>
      <c r="W429" s="10">
        <v>33.5</v>
      </c>
      <c r="X429" s="10">
        <v>245.38</v>
      </c>
      <c r="Y429" s="10" t="s">
        <v>91</v>
      </c>
      <c r="Z429" s="10" t="s">
        <v>54</v>
      </c>
      <c r="AA429" s="10"/>
      <c r="AB429" s="10" t="s">
        <v>2439</v>
      </c>
      <c r="AC429" s="10" t="s">
        <v>94</v>
      </c>
      <c r="AD429" s="10"/>
      <c r="AE429" s="10" t="s">
        <v>1498</v>
      </c>
      <c r="AF429" s="10" t="s">
        <v>2440</v>
      </c>
      <c r="AG429" s="10" t="s">
        <v>2441</v>
      </c>
      <c r="AH429" s="10" t="s">
        <v>73</v>
      </c>
      <c r="AI429" s="11" t="str">
        <f t="shared" si="54"/>
        <v>Sim</v>
      </c>
      <c r="AJ429" s="12" t="str">
        <f t="shared" si="55"/>
        <v>Sim</v>
      </c>
      <c r="AK429" s="12" t="s">
        <v>2442</v>
      </c>
      <c r="AL429" s="12" t="str">
        <f t="shared" si="56"/>
        <v>Sim</v>
      </c>
      <c r="AM429" s="12" t="str">
        <f t="shared" si="60"/>
        <v>30 m &lt; h &lt; 70 m</v>
      </c>
      <c r="AN429" s="12" t="str">
        <f t="shared" si="58"/>
        <v>Sim</v>
      </c>
      <c r="AO429" s="12" t="str">
        <f t="shared" si="59"/>
        <v>Muito Grande</v>
      </c>
      <c r="ALU429"/>
      <c r="ALV429"/>
      <c r="ALW429"/>
      <c r="ALX429"/>
      <c r="ALY429"/>
      <c r="ALZ429"/>
      <c r="AMA429"/>
      <c r="AMB429"/>
      <c r="AMC429"/>
      <c r="AMD429"/>
      <c r="AME429"/>
      <c r="AMF429"/>
      <c r="AMG429"/>
      <c r="AMH429"/>
      <c r="AMI429"/>
      <c r="AMJ429"/>
    </row>
    <row r="430" spans="1:1024" s="1" customFormat="1" x14ac:dyDescent="0.25">
      <c r="A430" s="10">
        <v>7152</v>
      </c>
      <c r="B430" s="10" t="s">
        <v>2443</v>
      </c>
      <c r="C430" s="10"/>
      <c r="D430" s="10"/>
      <c r="E430" s="10" t="s">
        <v>75</v>
      </c>
      <c r="F430" s="10" t="s">
        <v>86</v>
      </c>
      <c r="G430" s="10" t="s">
        <v>2444</v>
      </c>
      <c r="H430" s="10" t="s">
        <v>46</v>
      </c>
      <c r="I430" s="10" t="s">
        <v>47</v>
      </c>
      <c r="J430" s="10" t="s">
        <v>47</v>
      </c>
      <c r="K430" s="10" t="s">
        <v>48</v>
      </c>
      <c r="L430" s="10" t="s">
        <v>48</v>
      </c>
      <c r="M430" s="10" t="s">
        <v>49</v>
      </c>
      <c r="N430" s="10" t="s">
        <v>2445</v>
      </c>
      <c r="O430" s="10" t="s">
        <v>89</v>
      </c>
      <c r="P430" s="10"/>
      <c r="Q430" s="10" t="s">
        <v>42</v>
      </c>
      <c r="R430" s="10"/>
      <c r="S430" s="10" t="s">
        <v>48</v>
      </c>
      <c r="T430" s="10"/>
      <c r="U430" s="10" t="s">
        <v>48</v>
      </c>
      <c r="V430" s="10"/>
      <c r="W430" s="10"/>
      <c r="X430" s="10">
        <v>19.707000000000001</v>
      </c>
      <c r="Y430" s="10" t="s">
        <v>91</v>
      </c>
      <c r="Z430" s="10"/>
      <c r="AA430" s="10" t="s">
        <v>106</v>
      </c>
      <c r="AB430" s="10" t="s">
        <v>55</v>
      </c>
      <c r="AC430" s="10" t="s">
        <v>342</v>
      </c>
      <c r="AD430" s="10" t="s">
        <v>343</v>
      </c>
      <c r="AE430" s="10" t="s">
        <v>57</v>
      </c>
      <c r="AF430" s="10" t="s">
        <v>2446</v>
      </c>
      <c r="AG430" s="10" t="s">
        <v>2447</v>
      </c>
      <c r="AH430" s="10" t="s">
        <v>60</v>
      </c>
      <c r="AI430" s="11" t="str">
        <f t="shared" si="54"/>
        <v>Não</v>
      </c>
      <c r="AJ430" s="12" t="str">
        <f t="shared" si="55"/>
        <v>Sim</v>
      </c>
      <c r="AK430" s="12" t="s">
        <v>2442</v>
      </c>
      <c r="AL430" s="12" t="str">
        <f t="shared" si="56"/>
        <v>Não</v>
      </c>
      <c r="AM430" s="12" t="str">
        <f t="shared" si="60"/>
        <v>Sem Informação</v>
      </c>
      <c r="AN430" s="12" t="str">
        <f t="shared" si="58"/>
        <v>Sim</v>
      </c>
      <c r="AO430" s="12" t="str">
        <f t="shared" si="59"/>
        <v>Média</v>
      </c>
      <c r="ALU430"/>
      <c r="ALV430"/>
      <c r="ALW430"/>
      <c r="ALX430"/>
      <c r="ALY430"/>
      <c r="ALZ430"/>
      <c r="AMA430"/>
      <c r="AMB430"/>
      <c r="AMC430"/>
      <c r="AMD430"/>
      <c r="AME430"/>
      <c r="AMF430"/>
      <c r="AMG430"/>
      <c r="AMH430"/>
      <c r="AMI430"/>
      <c r="AMJ430"/>
    </row>
    <row r="431" spans="1:1024" s="1" customFormat="1" x14ac:dyDescent="0.25">
      <c r="A431" s="10">
        <v>7062</v>
      </c>
      <c r="B431" s="10" t="s">
        <v>2448</v>
      </c>
      <c r="C431" s="10" t="s">
        <v>42</v>
      </c>
      <c r="D431" s="10"/>
      <c r="E431" s="10" t="s">
        <v>43</v>
      </c>
      <c r="F431" s="10" t="s">
        <v>86</v>
      </c>
      <c r="G431" s="10" t="s">
        <v>2449</v>
      </c>
      <c r="H431" s="10"/>
      <c r="I431" s="10" t="s">
        <v>47</v>
      </c>
      <c r="J431" s="10" t="s">
        <v>47</v>
      </c>
      <c r="K431" s="10" t="s">
        <v>42</v>
      </c>
      <c r="L431" s="10" t="s">
        <v>42</v>
      </c>
      <c r="M431" s="10" t="s">
        <v>295</v>
      </c>
      <c r="N431" s="10" t="s">
        <v>2450</v>
      </c>
      <c r="O431" s="10" t="s">
        <v>89</v>
      </c>
      <c r="P431" s="10"/>
      <c r="Q431" s="10" t="s">
        <v>42</v>
      </c>
      <c r="R431" s="10"/>
      <c r="S431" s="10" t="s">
        <v>48</v>
      </c>
      <c r="T431" s="10"/>
      <c r="U431" s="10" t="s">
        <v>48</v>
      </c>
      <c r="V431" s="10"/>
      <c r="W431" s="10">
        <v>14.4</v>
      </c>
      <c r="X431" s="10">
        <v>2.0059999999999998</v>
      </c>
      <c r="Y431" s="10" t="s">
        <v>91</v>
      </c>
      <c r="Z431" s="10" t="s">
        <v>230</v>
      </c>
      <c r="AA431" s="10" t="s">
        <v>123</v>
      </c>
      <c r="AB431" s="10" t="s">
        <v>2451</v>
      </c>
      <c r="AC431" s="10" t="s">
        <v>94</v>
      </c>
      <c r="AD431" s="10" t="s">
        <v>117</v>
      </c>
      <c r="AE431" s="10" t="s">
        <v>57</v>
      </c>
      <c r="AF431" s="10" t="s">
        <v>2452</v>
      </c>
      <c r="AG431" s="10" t="s">
        <v>2453</v>
      </c>
      <c r="AH431" s="10" t="s">
        <v>127</v>
      </c>
      <c r="AI431" s="11" t="str">
        <f t="shared" si="54"/>
        <v>Não</v>
      </c>
      <c r="AJ431" s="12" t="str">
        <f t="shared" si="55"/>
        <v>Sim</v>
      </c>
      <c r="AK431" s="12" t="s">
        <v>2442</v>
      </c>
      <c r="AL431" s="12" t="str">
        <f t="shared" si="56"/>
        <v>Sim</v>
      </c>
      <c r="AM431" s="12" t="str">
        <f t="shared" si="60"/>
        <v>7,5 m &lt; h &lt; 15 m</v>
      </c>
      <c r="AN431" s="12" t="str">
        <f t="shared" si="58"/>
        <v>Sim</v>
      </c>
      <c r="AO431" s="12" t="str">
        <f t="shared" si="59"/>
        <v>Pequena entre 1 e 3 hm³</v>
      </c>
      <c r="ALU431"/>
      <c r="ALV431"/>
      <c r="ALW431"/>
      <c r="ALX431"/>
      <c r="ALY431"/>
      <c r="ALZ431"/>
      <c r="AMA431"/>
      <c r="AMB431"/>
      <c r="AMC431"/>
      <c r="AMD431"/>
      <c r="AME431"/>
      <c r="AMF431"/>
      <c r="AMG431"/>
      <c r="AMH431"/>
      <c r="AMI431"/>
      <c r="AMJ431"/>
    </row>
    <row r="432" spans="1:1024" s="1" customFormat="1" x14ac:dyDescent="0.25">
      <c r="A432" s="10">
        <v>7233</v>
      </c>
      <c r="B432" s="10" t="s">
        <v>2454</v>
      </c>
      <c r="C432" s="10"/>
      <c r="D432" s="10" t="s">
        <v>2455</v>
      </c>
      <c r="E432" s="10" t="s">
        <v>43</v>
      </c>
      <c r="F432" s="10" t="s">
        <v>86</v>
      </c>
      <c r="G432" s="10" t="s">
        <v>2456</v>
      </c>
      <c r="H432" s="10" t="s">
        <v>46</v>
      </c>
      <c r="I432" s="10" t="s">
        <v>47</v>
      </c>
      <c r="J432" s="10" t="s">
        <v>47</v>
      </c>
      <c r="K432" s="10" t="s">
        <v>42</v>
      </c>
      <c r="L432" s="10" t="s">
        <v>42</v>
      </c>
      <c r="M432" s="10" t="s">
        <v>101</v>
      </c>
      <c r="N432" s="10" t="s">
        <v>2450</v>
      </c>
      <c r="O432" s="10" t="s">
        <v>89</v>
      </c>
      <c r="P432" s="10"/>
      <c r="Q432" s="10" t="s">
        <v>42</v>
      </c>
      <c r="R432" s="10"/>
      <c r="S432" s="10" t="s">
        <v>48</v>
      </c>
      <c r="T432" s="10"/>
      <c r="U432" s="10" t="s">
        <v>48</v>
      </c>
      <c r="V432" s="10"/>
      <c r="W432" s="10">
        <v>8</v>
      </c>
      <c r="X432" s="10">
        <v>4.63</v>
      </c>
      <c r="Y432" s="10" t="s">
        <v>157</v>
      </c>
      <c r="Z432" s="10" t="s">
        <v>75</v>
      </c>
      <c r="AA432" s="10" t="s">
        <v>106</v>
      </c>
      <c r="AB432" s="10" t="s">
        <v>299</v>
      </c>
      <c r="AC432" s="10" t="s">
        <v>94</v>
      </c>
      <c r="AD432" s="10" t="s">
        <v>143</v>
      </c>
      <c r="AE432" s="10"/>
      <c r="AF432" s="10" t="s">
        <v>2457</v>
      </c>
      <c r="AG432" s="10" t="s">
        <v>2458</v>
      </c>
      <c r="AH432" s="10" t="s">
        <v>127</v>
      </c>
      <c r="AI432" s="11" t="str">
        <f t="shared" si="54"/>
        <v>Não</v>
      </c>
      <c r="AJ432" s="12" t="str">
        <f t="shared" si="55"/>
        <v>Sim</v>
      </c>
      <c r="AK432" s="12" t="s">
        <v>2442</v>
      </c>
      <c r="AL432" s="12" t="str">
        <f t="shared" si="56"/>
        <v>Sim</v>
      </c>
      <c r="AM432" s="12" t="str">
        <f t="shared" si="60"/>
        <v>7,5 m &lt; h &lt; 15 m</v>
      </c>
      <c r="AN432" s="12" t="str">
        <f t="shared" si="58"/>
        <v>Sim</v>
      </c>
      <c r="AO432" s="12" t="str">
        <f t="shared" si="59"/>
        <v>Pequena entre 3 e 5 hm³</v>
      </c>
      <c r="ALU432"/>
      <c r="ALV432"/>
      <c r="ALW432"/>
      <c r="ALX432"/>
      <c r="ALY432"/>
      <c r="ALZ432"/>
      <c r="AMA432"/>
      <c r="AMB432"/>
      <c r="AMC432"/>
      <c r="AMD432"/>
      <c r="AME432"/>
      <c r="AMF432"/>
      <c r="AMG432"/>
      <c r="AMH432"/>
      <c r="AMI432"/>
      <c r="AMJ432"/>
    </row>
    <row r="433" spans="1:1024" s="1" customFormat="1" x14ac:dyDescent="0.25">
      <c r="A433" s="10">
        <v>7243</v>
      </c>
      <c r="B433" s="10" t="s">
        <v>2459</v>
      </c>
      <c r="C433" s="10"/>
      <c r="D433" s="10"/>
      <c r="E433" s="10" t="s">
        <v>75</v>
      </c>
      <c r="F433" s="10" t="s">
        <v>86</v>
      </c>
      <c r="G433" s="10" t="s">
        <v>2460</v>
      </c>
      <c r="H433" s="10" t="s">
        <v>46</v>
      </c>
      <c r="I433" s="10" t="s">
        <v>47</v>
      </c>
      <c r="J433" s="10" t="s">
        <v>47</v>
      </c>
      <c r="K433" s="10" t="s">
        <v>42</v>
      </c>
      <c r="L433" s="10" t="s">
        <v>42</v>
      </c>
      <c r="M433" s="10" t="s">
        <v>101</v>
      </c>
      <c r="N433" s="10" t="s">
        <v>2445</v>
      </c>
      <c r="O433" s="10" t="s">
        <v>89</v>
      </c>
      <c r="P433" s="10"/>
      <c r="Q433" s="10" t="s">
        <v>42</v>
      </c>
      <c r="R433" s="10"/>
      <c r="S433" s="10" t="s">
        <v>48</v>
      </c>
      <c r="T433" s="10"/>
      <c r="U433" s="10" t="s">
        <v>48</v>
      </c>
      <c r="V433" s="10"/>
      <c r="W433" s="10">
        <v>5</v>
      </c>
      <c r="X433" s="10">
        <v>7.1</v>
      </c>
      <c r="Y433" s="10" t="s">
        <v>251</v>
      </c>
      <c r="Z433" s="10"/>
      <c r="AA433" s="10" t="s">
        <v>106</v>
      </c>
      <c r="AB433" s="10" t="s">
        <v>2461</v>
      </c>
      <c r="AC433" s="10" t="s">
        <v>342</v>
      </c>
      <c r="AD433" s="10" t="s">
        <v>343</v>
      </c>
      <c r="AE433" s="10"/>
      <c r="AF433" s="10" t="s">
        <v>2462</v>
      </c>
      <c r="AG433" s="10" t="s">
        <v>2463</v>
      </c>
      <c r="AH433" s="10" t="s">
        <v>127</v>
      </c>
      <c r="AI433" s="11" t="str">
        <f t="shared" si="54"/>
        <v>Não</v>
      </c>
      <c r="AJ433" s="12" t="str">
        <f t="shared" si="55"/>
        <v>Sim</v>
      </c>
      <c r="AK433" s="12" t="s">
        <v>2442</v>
      </c>
      <c r="AL433" s="12" t="str">
        <f t="shared" si="56"/>
        <v>Sim</v>
      </c>
      <c r="AM433" s="12" t="str">
        <f t="shared" si="60"/>
        <v>h &lt; 7,5 m</v>
      </c>
      <c r="AN433" s="12" t="str">
        <f t="shared" si="58"/>
        <v>Sim</v>
      </c>
      <c r="AO433" s="12" t="str">
        <f t="shared" si="59"/>
        <v>Média</v>
      </c>
      <c r="ALU433"/>
      <c r="ALV433"/>
      <c r="ALW433"/>
      <c r="ALX433"/>
      <c r="ALY433"/>
      <c r="ALZ433"/>
      <c r="AMA433"/>
      <c r="AMB433"/>
      <c r="AMC433"/>
      <c r="AMD433"/>
      <c r="AME433"/>
      <c r="AMF433"/>
      <c r="AMG433"/>
      <c r="AMH433"/>
      <c r="AMI433"/>
      <c r="AMJ433"/>
    </row>
    <row r="434" spans="1:1024" s="1" customFormat="1" x14ac:dyDescent="0.25">
      <c r="A434" s="10">
        <v>432</v>
      </c>
      <c r="B434" s="10" t="s">
        <v>2464</v>
      </c>
      <c r="C434" s="10" t="s">
        <v>42</v>
      </c>
      <c r="D434" s="10"/>
      <c r="E434" s="10" t="s">
        <v>43</v>
      </c>
      <c r="F434" s="10" t="s">
        <v>86</v>
      </c>
      <c r="G434" s="10" t="s">
        <v>2372</v>
      </c>
      <c r="H434" s="10" t="s">
        <v>46</v>
      </c>
      <c r="I434" s="10" t="s">
        <v>47</v>
      </c>
      <c r="J434" s="10" t="s">
        <v>47</v>
      </c>
      <c r="K434" s="10" t="s">
        <v>42</v>
      </c>
      <c r="L434" s="10" t="s">
        <v>42</v>
      </c>
      <c r="M434" s="10" t="s">
        <v>101</v>
      </c>
      <c r="N434" s="10" t="s">
        <v>2445</v>
      </c>
      <c r="O434" s="10" t="s">
        <v>89</v>
      </c>
      <c r="P434" s="10">
        <v>0</v>
      </c>
      <c r="Q434" s="10" t="s">
        <v>42</v>
      </c>
      <c r="R434" s="10" t="s">
        <v>2465</v>
      </c>
      <c r="S434" s="10" t="s">
        <v>48</v>
      </c>
      <c r="T434" s="10"/>
      <c r="U434" s="10" t="s">
        <v>48</v>
      </c>
      <c r="V434" s="10">
        <v>65</v>
      </c>
      <c r="W434" s="10">
        <v>65</v>
      </c>
      <c r="X434" s="10">
        <v>60.853000000000002</v>
      </c>
      <c r="Y434" s="10" t="s">
        <v>91</v>
      </c>
      <c r="Z434" s="10" t="s">
        <v>54</v>
      </c>
      <c r="AA434" s="10"/>
      <c r="AB434" s="10" t="s">
        <v>2236</v>
      </c>
      <c r="AC434" s="10" t="s">
        <v>342</v>
      </c>
      <c r="AD434" s="10" t="s">
        <v>343</v>
      </c>
      <c r="AE434" s="10" t="s">
        <v>57</v>
      </c>
      <c r="AF434" s="10" t="s">
        <v>2466</v>
      </c>
      <c r="AG434" s="10" t="s">
        <v>2467</v>
      </c>
      <c r="AH434" s="10" t="s">
        <v>73</v>
      </c>
      <c r="AI434" s="11" t="str">
        <f t="shared" si="54"/>
        <v>Sim</v>
      </c>
      <c r="AJ434" s="12" t="str">
        <f t="shared" si="55"/>
        <v>Sim</v>
      </c>
      <c r="AK434" s="12" t="s">
        <v>2442</v>
      </c>
      <c r="AL434" s="12" t="str">
        <f t="shared" si="56"/>
        <v>Sim</v>
      </c>
      <c r="AM434" s="12" t="str">
        <f t="shared" si="60"/>
        <v>30 m &lt; h &lt; 70 m</v>
      </c>
      <c r="AN434" s="12" t="str">
        <f t="shared" si="58"/>
        <v>Sim</v>
      </c>
      <c r="AO434" s="12" t="str">
        <f t="shared" si="59"/>
        <v>Média</v>
      </c>
      <c r="ALU434"/>
      <c r="ALV434"/>
      <c r="ALW434"/>
      <c r="ALX434"/>
      <c r="ALY434"/>
      <c r="ALZ434"/>
      <c r="AMA434"/>
      <c r="AMB434"/>
      <c r="AMC434"/>
      <c r="AMD434"/>
      <c r="AME434"/>
      <c r="AMF434"/>
      <c r="AMG434"/>
      <c r="AMH434"/>
      <c r="AMI434"/>
      <c r="AMJ434"/>
    </row>
    <row r="435" spans="1:1024" s="1" customFormat="1" x14ac:dyDescent="0.25">
      <c r="A435" s="10">
        <v>18079</v>
      </c>
      <c r="B435" s="10" t="s">
        <v>1411</v>
      </c>
      <c r="C435" s="10"/>
      <c r="D435" s="10"/>
      <c r="E435" s="10" t="s">
        <v>75</v>
      </c>
      <c r="F435" s="10" t="s">
        <v>86</v>
      </c>
      <c r="G435" s="10" t="s">
        <v>1653</v>
      </c>
      <c r="H435" s="10" t="s">
        <v>46</v>
      </c>
      <c r="I435" s="10" t="s">
        <v>47</v>
      </c>
      <c r="J435" s="10" t="s">
        <v>131</v>
      </c>
      <c r="K435" s="10" t="s">
        <v>48</v>
      </c>
      <c r="L435" s="10" t="s">
        <v>48</v>
      </c>
      <c r="M435" s="10" t="s">
        <v>49</v>
      </c>
      <c r="N435" s="10" t="s">
        <v>2468</v>
      </c>
      <c r="O435" s="10" t="s">
        <v>2438</v>
      </c>
      <c r="P435" s="10">
        <v>76</v>
      </c>
      <c r="Q435" s="10" t="s">
        <v>42</v>
      </c>
      <c r="R435" s="10"/>
      <c r="S435" s="10" t="s">
        <v>48</v>
      </c>
      <c r="T435" s="10"/>
      <c r="U435" s="10" t="s">
        <v>48</v>
      </c>
      <c r="V435" s="10">
        <v>9.2100000000000009</v>
      </c>
      <c r="W435" s="10">
        <v>9.2100000000000009</v>
      </c>
      <c r="X435" s="10">
        <v>0.42</v>
      </c>
      <c r="Y435" s="10" t="s">
        <v>91</v>
      </c>
      <c r="Z435" s="10"/>
      <c r="AA435" s="10"/>
      <c r="AB435" s="10" t="s">
        <v>2469</v>
      </c>
      <c r="AC435" s="10" t="s">
        <v>342</v>
      </c>
      <c r="AD435" s="10"/>
      <c r="AE435" s="10" t="s">
        <v>1498</v>
      </c>
      <c r="AF435" s="10" t="s">
        <v>2470</v>
      </c>
      <c r="AG435" s="10" t="s">
        <v>2471</v>
      </c>
      <c r="AH435" s="10" t="s">
        <v>127</v>
      </c>
      <c r="AI435" s="11" t="str">
        <f t="shared" si="54"/>
        <v>Não</v>
      </c>
      <c r="AJ435" s="12" t="str">
        <f t="shared" si="55"/>
        <v>Sim</v>
      </c>
      <c r="AK435" s="12" t="s">
        <v>2442</v>
      </c>
      <c r="AL435" s="12" t="str">
        <f t="shared" si="56"/>
        <v>Sim</v>
      </c>
      <c r="AM435" s="12" t="str">
        <f t="shared" si="60"/>
        <v>7,5 m &lt; h &lt; 15 m</v>
      </c>
      <c r="AN435" s="12" t="str">
        <f t="shared" si="58"/>
        <v>Sim</v>
      </c>
      <c r="AO435" s="12" t="str">
        <f t="shared" si="59"/>
        <v>Pequena até 1 hm³</v>
      </c>
      <c r="ALU435"/>
      <c r="ALV435"/>
      <c r="ALW435"/>
      <c r="ALX435"/>
      <c r="ALY435"/>
      <c r="ALZ435"/>
      <c r="AMA435"/>
      <c r="AMB435"/>
      <c r="AMC435"/>
      <c r="AMD435"/>
      <c r="AME435"/>
      <c r="AMF435"/>
      <c r="AMG435"/>
      <c r="AMH435"/>
      <c r="AMI435"/>
      <c r="AMJ435"/>
    </row>
    <row r="436" spans="1:1024" s="1" customFormat="1" x14ac:dyDescent="0.25">
      <c r="A436" s="10">
        <v>2147</v>
      </c>
      <c r="B436" s="10" t="s">
        <v>2472</v>
      </c>
      <c r="C436" s="10"/>
      <c r="D436" s="10"/>
      <c r="E436" s="10" t="s">
        <v>1174</v>
      </c>
      <c r="F436" s="10" t="s">
        <v>129</v>
      </c>
      <c r="G436" s="10" t="s">
        <v>2473</v>
      </c>
      <c r="H436" s="10" t="s">
        <v>46</v>
      </c>
      <c r="I436" s="10" t="s">
        <v>47</v>
      </c>
      <c r="J436" s="10" t="s">
        <v>47</v>
      </c>
      <c r="K436" s="10" t="s">
        <v>48</v>
      </c>
      <c r="L436" s="10" t="s">
        <v>48</v>
      </c>
      <c r="M436" s="10" t="s">
        <v>49</v>
      </c>
      <c r="N436" s="10" t="s">
        <v>2474</v>
      </c>
      <c r="O436" s="10" t="s">
        <v>134</v>
      </c>
      <c r="P436" s="10"/>
      <c r="Q436" s="10" t="s">
        <v>42</v>
      </c>
      <c r="R436" s="10"/>
      <c r="S436" s="10" t="s">
        <v>48</v>
      </c>
      <c r="T436" s="10"/>
      <c r="U436" s="10" t="s">
        <v>48</v>
      </c>
      <c r="V436" s="10"/>
      <c r="W436" s="10">
        <v>4.28</v>
      </c>
      <c r="X436" s="10">
        <v>5.8140000000000001</v>
      </c>
      <c r="Y436" s="10"/>
      <c r="Z436" s="10"/>
      <c r="AA436" s="10"/>
      <c r="AB436" s="10" t="s">
        <v>2475</v>
      </c>
      <c r="AC436" s="10" t="s">
        <v>136</v>
      </c>
      <c r="AD436" s="10" t="s">
        <v>276</v>
      </c>
      <c r="AE436" s="10" t="s">
        <v>57</v>
      </c>
      <c r="AF436" s="10" t="s">
        <v>2476</v>
      </c>
      <c r="AG436" s="10" t="s">
        <v>2477</v>
      </c>
      <c r="AH436" s="10" t="s">
        <v>127</v>
      </c>
      <c r="AI436" s="11" t="str">
        <f t="shared" si="54"/>
        <v>Não</v>
      </c>
      <c r="AJ436" s="12" t="str">
        <f t="shared" si="55"/>
        <v>Sim</v>
      </c>
      <c r="AK436" s="12" t="s">
        <v>2442</v>
      </c>
      <c r="AL436" s="12" t="str">
        <f t="shared" si="56"/>
        <v>Sim</v>
      </c>
      <c r="AM436" s="12" t="str">
        <f t="shared" si="60"/>
        <v>h &lt; 7,5 m</v>
      </c>
      <c r="AN436" s="12" t="str">
        <f t="shared" si="58"/>
        <v>Sim</v>
      </c>
      <c r="AO436" s="12" t="str">
        <f t="shared" si="59"/>
        <v>Média</v>
      </c>
      <c r="ALU436"/>
      <c r="ALV436"/>
      <c r="ALW436"/>
      <c r="ALX436"/>
      <c r="ALY436"/>
      <c r="ALZ436"/>
      <c r="AMA436"/>
      <c r="AMB436"/>
      <c r="AMC436"/>
      <c r="AMD436"/>
      <c r="AME436"/>
      <c r="AMF436"/>
      <c r="AMG436"/>
      <c r="AMH436"/>
      <c r="AMI436"/>
      <c r="AMJ436"/>
    </row>
    <row r="437" spans="1:1024" s="1" customFormat="1" x14ac:dyDescent="0.25">
      <c r="A437" s="10">
        <v>6012</v>
      </c>
      <c r="B437" s="10" t="s">
        <v>2478</v>
      </c>
      <c r="C437" s="10"/>
      <c r="D437" s="10" t="s">
        <v>237</v>
      </c>
      <c r="E437" s="10" t="s">
        <v>54</v>
      </c>
      <c r="F437" s="10" t="s">
        <v>238</v>
      </c>
      <c r="G437" s="10" t="s">
        <v>2479</v>
      </c>
      <c r="H437" s="10" t="s">
        <v>46</v>
      </c>
      <c r="I437" s="10" t="s">
        <v>47</v>
      </c>
      <c r="J437" s="10" t="s">
        <v>47</v>
      </c>
      <c r="K437" s="10" t="s">
        <v>48</v>
      </c>
      <c r="L437" s="10" t="s">
        <v>48</v>
      </c>
      <c r="M437" s="10" t="s">
        <v>49</v>
      </c>
      <c r="N437" s="10" t="s">
        <v>2468</v>
      </c>
      <c r="O437" s="10" t="s">
        <v>241</v>
      </c>
      <c r="P437" s="10"/>
      <c r="Q437" s="10" t="s">
        <v>42</v>
      </c>
      <c r="R437" s="10"/>
      <c r="S437" s="10" t="s">
        <v>48</v>
      </c>
      <c r="T437" s="10"/>
      <c r="U437" s="10" t="s">
        <v>48</v>
      </c>
      <c r="V437" s="10"/>
      <c r="W437" s="10"/>
      <c r="X437" s="10"/>
      <c r="Y437" s="10" t="s">
        <v>91</v>
      </c>
      <c r="Z437" s="10"/>
      <c r="AA437" s="10" t="s">
        <v>106</v>
      </c>
      <c r="AB437" s="10" t="s">
        <v>55</v>
      </c>
      <c r="AC437" s="10" t="s">
        <v>136</v>
      </c>
      <c r="AD437" s="10"/>
      <c r="AE437" s="10"/>
      <c r="AF437" s="10" t="s">
        <v>2480</v>
      </c>
      <c r="AG437" s="10" t="s">
        <v>2481</v>
      </c>
      <c r="AH437" s="10" t="s">
        <v>60</v>
      </c>
      <c r="AI437" s="11" t="str">
        <f t="shared" si="54"/>
        <v>Não</v>
      </c>
      <c r="AJ437" s="12" t="str">
        <f t="shared" si="55"/>
        <v>Sim</v>
      </c>
      <c r="AK437" s="12" t="s">
        <v>2442</v>
      </c>
      <c r="AL437" s="12" t="str">
        <f t="shared" si="56"/>
        <v>Não</v>
      </c>
      <c r="AM437" s="12" t="str">
        <f t="shared" si="60"/>
        <v>Sem Informação</v>
      </c>
      <c r="AN437" s="12" t="str">
        <f t="shared" si="58"/>
        <v>Não</v>
      </c>
      <c r="AO437" s="12" t="str">
        <f t="shared" si="59"/>
        <v>Sem Informação</v>
      </c>
      <c r="ALU437"/>
      <c r="ALV437"/>
      <c r="ALW437"/>
      <c r="ALX437"/>
      <c r="ALY437"/>
      <c r="ALZ437"/>
      <c r="AMA437"/>
      <c r="AMB437"/>
      <c r="AMC437"/>
      <c r="AMD437"/>
      <c r="AME437"/>
      <c r="AMF437"/>
      <c r="AMG437"/>
      <c r="AMH437"/>
      <c r="AMI437"/>
      <c r="AMJ437"/>
    </row>
    <row r="438" spans="1:1024" s="1" customFormat="1" x14ac:dyDescent="0.25">
      <c r="A438" s="10">
        <v>6865</v>
      </c>
      <c r="B438" s="10" t="s">
        <v>2482</v>
      </c>
      <c r="C438" s="10"/>
      <c r="D438" s="10" t="s">
        <v>2483</v>
      </c>
      <c r="E438" s="10" t="s">
        <v>75</v>
      </c>
      <c r="F438" s="10" t="s">
        <v>257</v>
      </c>
      <c r="G438" s="10" t="s">
        <v>2484</v>
      </c>
      <c r="H438" s="10"/>
      <c r="I438" s="10" t="s">
        <v>47</v>
      </c>
      <c r="J438" s="10" t="s">
        <v>47</v>
      </c>
      <c r="K438" s="10" t="s">
        <v>48</v>
      </c>
      <c r="L438" s="10" t="s">
        <v>48</v>
      </c>
      <c r="M438" s="10" t="s">
        <v>132</v>
      </c>
      <c r="N438" s="10" t="s">
        <v>2485</v>
      </c>
      <c r="O438" s="10" t="s">
        <v>260</v>
      </c>
      <c r="P438" s="10">
        <v>13</v>
      </c>
      <c r="Q438" s="10" t="s">
        <v>42</v>
      </c>
      <c r="R438" s="10"/>
      <c r="S438" s="10" t="s">
        <v>48</v>
      </c>
      <c r="T438" s="10"/>
      <c r="U438" s="10" t="s">
        <v>48</v>
      </c>
      <c r="V438" s="10"/>
      <c r="W438" s="10">
        <v>12</v>
      </c>
      <c r="X438" s="10"/>
      <c r="Y438" s="10" t="s">
        <v>91</v>
      </c>
      <c r="Z438" s="10" t="s">
        <v>92</v>
      </c>
      <c r="AA438" s="10" t="s">
        <v>106</v>
      </c>
      <c r="AB438" s="10" t="s">
        <v>2486</v>
      </c>
      <c r="AC438" s="10" t="s">
        <v>81</v>
      </c>
      <c r="AD438" s="10"/>
      <c r="AE438" s="10"/>
      <c r="AF438" s="10" t="s">
        <v>2487</v>
      </c>
      <c r="AG438" s="10" t="s">
        <v>2488</v>
      </c>
      <c r="AH438" s="10" t="s">
        <v>60</v>
      </c>
      <c r="AI438" s="11" t="str">
        <f t="shared" si="54"/>
        <v>Não</v>
      </c>
      <c r="AJ438" s="12" t="str">
        <f t="shared" si="55"/>
        <v>Sim</v>
      </c>
      <c r="AK438" s="12" t="s">
        <v>2442</v>
      </c>
      <c r="AL438" s="12" t="str">
        <f t="shared" si="56"/>
        <v>Sim</v>
      </c>
      <c r="AM438" s="12" t="str">
        <f t="shared" si="60"/>
        <v>7,5 m &lt; h &lt; 15 m</v>
      </c>
      <c r="AN438" s="12" t="str">
        <f t="shared" si="58"/>
        <v>Não</v>
      </c>
      <c r="AO438" s="12" t="str">
        <f t="shared" si="59"/>
        <v>Sem Informação</v>
      </c>
      <c r="ALU438"/>
      <c r="ALV438"/>
      <c r="ALW438"/>
      <c r="ALX438"/>
      <c r="ALY438"/>
      <c r="ALZ438"/>
      <c r="AMA438"/>
      <c r="AMB438"/>
      <c r="AMC438"/>
      <c r="AMD438"/>
      <c r="AME438"/>
      <c r="AMF438"/>
      <c r="AMG438"/>
      <c r="AMH438"/>
      <c r="AMI438"/>
      <c r="AMJ438"/>
    </row>
    <row r="439" spans="1:1024" s="1" customFormat="1" x14ac:dyDescent="0.25">
      <c r="A439" s="10">
        <v>7137</v>
      </c>
      <c r="B439" s="10" t="s">
        <v>2489</v>
      </c>
      <c r="C439" s="10"/>
      <c r="D439" s="10"/>
      <c r="E439" s="10" t="s">
        <v>43</v>
      </c>
      <c r="F439" s="10" t="s">
        <v>86</v>
      </c>
      <c r="G439" s="10" t="s">
        <v>2490</v>
      </c>
      <c r="H439" s="10" t="s">
        <v>46</v>
      </c>
      <c r="I439" s="10" t="s">
        <v>47</v>
      </c>
      <c r="J439" s="10" t="s">
        <v>47</v>
      </c>
      <c r="K439" s="10" t="s">
        <v>42</v>
      </c>
      <c r="L439" s="10" t="s">
        <v>42</v>
      </c>
      <c r="M439" s="10" t="s">
        <v>101</v>
      </c>
      <c r="N439" s="10" t="s">
        <v>2450</v>
      </c>
      <c r="O439" s="10" t="s">
        <v>89</v>
      </c>
      <c r="P439" s="10"/>
      <c r="Q439" s="10" t="s">
        <v>42</v>
      </c>
      <c r="R439" s="10"/>
      <c r="S439" s="10" t="s">
        <v>48</v>
      </c>
      <c r="T439" s="10"/>
      <c r="U439" s="10" t="s">
        <v>48</v>
      </c>
      <c r="V439" s="10"/>
      <c r="W439" s="10">
        <v>7</v>
      </c>
      <c r="X439" s="10">
        <v>0.6</v>
      </c>
      <c r="Y439" s="10" t="s">
        <v>91</v>
      </c>
      <c r="Z439" s="10"/>
      <c r="AA439" s="10" t="s">
        <v>123</v>
      </c>
      <c r="AB439" s="10" t="s">
        <v>2491</v>
      </c>
      <c r="AC439" s="10" t="s">
        <v>94</v>
      </c>
      <c r="AD439" s="10" t="s">
        <v>117</v>
      </c>
      <c r="AE439" s="10"/>
      <c r="AF439" s="10" t="s">
        <v>2492</v>
      </c>
      <c r="AG439" s="10" t="s">
        <v>2493</v>
      </c>
      <c r="AH439" s="10" t="s">
        <v>127</v>
      </c>
      <c r="AI439" s="11" t="str">
        <f t="shared" si="54"/>
        <v>Não</v>
      </c>
      <c r="AJ439" s="12" t="str">
        <f t="shared" si="55"/>
        <v>Sim</v>
      </c>
      <c r="AK439" s="12" t="s">
        <v>2442</v>
      </c>
      <c r="AL439" s="12" t="str">
        <f t="shared" si="56"/>
        <v>Sim</v>
      </c>
      <c r="AM439" s="12" t="str">
        <f t="shared" si="60"/>
        <v>h &lt; 7,5 m</v>
      </c>
      <c r="AN439" s="12" t="str">
        <f t="shared" si="58"/>
        <v>Sim</v>
      </c>
      <c r="AO439" s="12" t="str">
        <f t="shared" si="59"/>
        <v>Pequena até 1 hm³</v>
      </c>
      <c r="ALU439"/>
      <c r="ALV439"/>
      <c r="ALW439"/>
      <c r="ALX439"/>
      <c r="ALY439"/>
      <c r="ALZ439"/>
      <c r="AMA439"/>
      <c r="AMB439"/>
      <c r="AMC439"/>
      <c r="AMD439"/>
      <c r="AME439"/>
      <c r="AMF439"/>
      <c r="AMG439"/>
      <c r="AMH439"/>
      <c r="AMI439"/>
      <c r="AMJ439"/>
    </row>
    <row r="440" spans="1:1024" s="1" customFormat="1" x14ac:dyDescent="0.25">
      <c r="A440" s="10">
        <v>6955</v>
      </c>
      <c r="B440" s="10" t="s">
        <v>2494</v>
      </c>
      <c r="C440" s="10"/>
      <c r="D440" s="10"/>
      <c r="E440" s="10" t="s">
        <v>154</v>
      </c>
      <c r="F440" s="10" t="s">
        <v>86</v>
      </c>
      <c r="G440" s="10" t="s">
        <v>2495</v>
      </c>
      <c r="H440" s="10" t="s">
        <v>46</v>
      </c>
      <c r="I440" s="10" t="s">
        <v>47</v>
      </c>
      <c r="J440" s="10" t="s">
        <v>47</v>
      </c>
      <c r="K440" s="10" t="s">
        <v>48</v>
      </c>
      <c r="L440" s="10" t="s">
        <v>48</v>
      </c>
      <c r="M440" s="10" t="s">
        <v>49</v>
      </c>
      <c r="N440" s="10" t="s">
        <v>2496</v>
      </c>
      <c r="O440" s="10" t="s">
        <v>89</v>
      </c>
      <c r="P440" s="10"/>
      <c r="Q440" s="10" t="s">
        <v>42</v>
      </c>
      <c r="R440" s="10"/>
      <c r="S440" s="10" t="s">
        <v>48</v>
      </c>
      <c r="T440" s="10"/>
      <c r="U440" s="10" t="s">
        <v>48</v>
      </c>
      <c r="V440" s="10">
        <v>4</v>
      </c>
      <c r="W440" s="10"/>
      <c r="X440" s="10">
        <v>2.1999999999999999E-2</v>
      </c>
      <c r="Y440" s="10" t="s">
        <v>157</v>
      </c>
      <c r="Z440" s="10"/>
      <c r="AA440" s="10" t="s">
        <v>123</v>
      </c>
      <c r="AB440" s="10" t="s">
        <v>2173</v>
      </c>
      <c r="AC440" s="10" t="s">
        <v>342</v>
      </c>
      <c r="AD440" s="10" t="s">
        <v>343</v>
      </c>
      <c r="AE440" s="10" t="s">
        <v>57</v>
      </c>
      <c r="AF440" s="10" t="s">
        <v>2497</v>
      </c>
      <c r="AG440" s="10" t="s">
        <v>2498</v>
      </c>
      <c r="AH440" s="10" t="s">
        <v>127</v>
      </c>
      <c r="AI440" s="11" t="str">
        <f t="shared" si="54"/>
        <v>Não</v>
      </c>
      <c r="AJ440" s="12" t="str">
        <f t="shared" si="55"/>
        <v>Sim</v>
      </c>
      <c r="AK440" s="12" t="s">
        <v>2499</v>
      </c>
      <c r="AL440" s="12" t="str">
        <f t="shared" si="56"/>
        <v>Sim</v>
      </c>
      <c r="AM440" s="12" t="str">
        <f>IF(ISBLANK(V440),"Sem Informação",IF(V440&lt;=7.5,"h &lt; 7,5 m",IF(AND(V440&gt;7.5,V440&lt;=15),"7,5 m &lt; h &lt; 15 m",IF(AND(V440&gt;15,V440&lt;=30),"15 m &lt; h &lt; 30 m",IF(AND(V440&gt;30,V440&lt;=70),"30 m &lt; h &lt; 70 m",IF(AND(V440&gt;70,V440&lt;=100),"70 m &lt; h &lt; 100","h &gt; 100 m"))))))</f>
        <v>h &lt; 7,5 m</v>
      </c>
      <c r="AN440" s="12" t="str">
        <f t="shared" si="58"/>
        <v>Sim</v>
      </c>
      <c r="AO440" s="12" t="str">
        <f t="shared" si="59"/>
        <v>Pequena até 1 hm³</v>
      </c>
      <c r="ALU440"/>
      <c r="ALV440"/>
      <c r="ALW440"/>
      <c r="ALX440"/>
      <c r="ALY440"/>
      <c r="ALZ440"/>
      <c r="AMA440"/>
      <c r="AMB440"/>
      <c r="AMC440"/>
      <c r="AMD440"/>
      <c r="AME440"/>
      <c r="AMF440"/>
      <c r="AMG440"/>
      <c r="AMH440"/>
      <c r="AMI440"/>
      <c r="AMJ440"/>
    </row>
    <row r="441" spans="1:1024" s="1" customFormat="1" x14ac:dyDescent="0.25">
      <c r="A441" s="10">
        <v>3755</v>
      </c>
      <c r="B441" s="10" t="s">
        <v>2500</v>
      </c>
      <c r="C441" s="10"/>
      <c r="D441" s="10"/>
      <c r="E441" s="10" t="s">
        <v>230</v>
      </c>
      <c r="F441" s="10" t="s">
        <v>86</v>
      </c>
      <c r="G441" s="10" t="s">
        <v>2501</v>
      </c>
      <c r="H441" s="10" t="s">
        <v>46</v>
      </c>
      <c r="I441" s="10" t="s">
        <v>47</v>
      </c>
      <c r="J441" s="10" t="s">
        <v>47</v>
      </c>
      <c r="K441" s="10" t="s">
        <v>48</v>
      </c>
      <c r="L441" s="10" t="s">
        <v>48</v>
      </c>
      <c r="M441" s="10" t="s">
        <v>49</v>
      </c>
      <c r="N441" s="10" t="s">
        <v>2502</v>
      </c>
      <c r="O441" s="10" t="s">
        <v>89</v>
      </c>
      <c r="P441" s="10"/>
      <c r="Q441" s="10" t="s">
        <v>42</v>
      </c>
      <c r="R441" s="10" t="s">
        <v>2503</v>
      </c>
      <c r="S441" s="10" t="s">
        <v>48</v>
      </c>
      <c r="T441" s="10"/>
      <c r="U441" s="10" t="s">
        <v>48</v>
      </c>
      <c r="V441" s="10">
        <v>10</v>
      </c>
      <c r="W441" s="10">
        <v>10</v>
      </c>
      <c r="X441" s="10">
        <v>10.5</v>
      </c>
      <c r="Y441" s="10" t="s">
        <v>91</v>
      </c>
      <c r="Z441" s="10" t="s">
        <v>75</v>
      </c>
      <c r="AA441" s="10"/>
      <c r="AB441" s="10" t="s">
        <v>2307</v>
      </c>
      <c r="AC441" s="10" t="s">
        <v>94</v>
      </c>
      <c r="AD441" s="10" t="s">
        <v>95</v>
      </c>
      <c r="AE441" s="10" t="s">
        <v>57</v>
      </c>
      <c r="AF441" s="10" t="s">
        <v>2504</v>
      </c>
      <c r="AG441" s="10" t="s">
        <v>2505</v>
      </c>
      <c r="AH441" s="10" t="s">
        <v>73</v>
      </c>
      <c r="AI441" s="11" t="str">
        <f t="shared" si="54"/>
        <v>Sim</v>
      </c>
      <c r="AJ441" s="12" t="str">
        <f t="shared" si="55"/>
        <v>Sim</v>
      </c>
      <c r="AK441" s="12" t="s">
        <v>2499</v>
      </c>
      <c r="AL441" s="12" t="str">
        <f t="shared" si="56"/>
        <v>Sim</v>
      </c>
      <c r="AM441" s="12" t="str">
        <f t="shared" ref="AM441:AM456" si="61">IF(ISBLANK(W441),"Sem Informação",IF(W441&lt;=7.5,"h &lt; 7,5 m",IF(AND(W441&gt;7.5,W441&lt;=15),"7,5 m &lt; h &lt; 15 m",IF(AND(W441&gt;15,W441&lt;=30),"15 m &lt; h &lt; 30 m",IF(AND(W441&gt;30,W441&lt;=70),"30 m &lt; h &lt; 70 m",IF(AND(W441&gt;70,W441&lt;=100),"70 m &lt; h &lt; 100","h &gt; 100 m"))))))</f>
        <v>7,5 m &lt; h &lt; 15 m</v>
      </c>
      <c r="AN441" s="12" t="str">
        <f t="shared" si="58"/>
        <v>Sim</v>
      </c>
      <c r="AO441" s="12" t="str">
        <f t="shared" si="59"/>
        <v>Média</v>
      </c>
      <c r="ALU441"/>
      <c r="ALV441"/>
      <c r="ALW441"/>
      <c r="ALX441"/>
      <c r="ALY441"/>
      <c r="ALZ441"/>
      <c r="AMA441"/>
      <c r="AMB441"/>
      <c r="AMC441"/>
      <c r="AMD441"/>
      <c r="AME441"/>
      <c r="AMF441"/>
      <c r="AMG441"/>
      <c r="AMH441"/>
      <c r="AMI441"/>
      <c r="AMJ441"/>
    </row>
    <row r="442" spans="1:1024" s="1" customFormat="1" x14ac:dyDescent="0.25">
      <c r="A442" s="10">
        <v>2819</v>
      </c>
      <c r="B442" s="10" t="s">
        <v>346</v>
      </c>
      <c r="C442" s="10"/>
      <c r="D442" s="10"/>
      <c r="E442" s="10" t="s">
        <v>54</v>
      </c>
      <c r="F442" s="10" t="s">
        <v>129</v>
      </c>
      <c r="G442" s="10" t="s">
        <v>273</v>
      </c>
      <c r="H442" s="10" t="s">
        <v>46</v>
      </c>
      <c r="I442" s="10" t="s">
        <v>47</v>
      </c>
      <c r="J442" s="10" t="s">
        <v>47</v>
      </c>
      <c r="K442" s="10" t="s">
        <v>48</v>
      </c>
      <c r="L442" s="10" t="s">
        <v>48</v>
      </c>
      <c r="M442" s="10" t="s">
        <v>49</v>
      </c>
      <c r="N442" s="10" t="s">
        <v>2506</v>
      </c>
      <c r="O442" s="10" t="s">
        <v>134</v>
      </c>
      <c r="P442" s="10"/>
      <c r="Q442" s="10" t="s">
        <v>42</v>
      </c>
      <c r="R442" s="10">
        <v>1213</v>
      </c>
      <c r="S442" s="10" t="s">
        <v>48</v>
      </c>
      <c r="T442" s="10"/>
      <c r="U442" s="10" t="s">
        <v>48</v>
      </c>
      <c r="V442" s="10"/>
      <c r="W442" s="10">
        <v>8</v>
      </c>
      <c r="X442" s="10">
        <v>3</v>
      </c>
      <c r="Y442" s="10" t="s">
        <v>91</v>
      </c>
      <c r="Z442" s="10"/>
      <c r="AA442" s="10"/>
      <c r="AB442" s="10" t="s">
        <v>2507</v>
      </c>
      <c r="AC442" s="10" t="s">
        <v>136</v>
      </c>
      <c r="AD442" s="10" t="s">
        <v>276</v>
      </c>
      <c r="AE442" s="10" t="s">
        <v>57</v>
      </c>
      <c r="AF442" s="10" t="s">
        <v>2508</v>
      </c>
      <c r="AG442" s="10" t="s">
        <v>2509</v>
      </c>
      <c r="AH442" s="10" t="s">
        <v>73</v>
      </c>
      <c r="AI442" s="11" t="str">
        <f t="shared" si="54"/>
        <v>Sim</v>
      </c>
      <c r="AJ442" s="12" t="str">
        <f t="shared" si="55"/>
        <v>Sim</v>
      </c>
      <c r="AK442" s="12" t="s">
        <v>2499</v>
      </c>
      <c r="AL442" s="12" t="str">
        <f t="shared" si="56"/>
        <v>Sim</v>
      </c>
      <c r="AM442" s="12" t="str">
        <f t="shared" si="61"/>
        <v>7,5 m &lt; h &lt; 15 m</v>
      </c>
      <c r="AN442" s="12" t="str">
        <f t="shared" si="58"/>
        <v>Sim</v>
      </c>
      <c r="AO442" s="12" t="str">
        <f t="shared" si="59"/>
        <v>Pequena entre 1 e 3 hm³</v>
      </c>
      <c r="ALU442"/>
      <c r="ALV442"/>
      <c r="ALW442"/>
      <c r="ALX442"/>
      <c r="ALY442"/>
      <c r="ALZ442"/>
      <c r="AMA442"/>
      <c r="AMB442"/>
      <c r="AMC442"/>
      <c r="AMD442"/>
      <c r="AME442"/>
      <c r="AMF442"/>
      <c r="AMG442"/>
      <c r="AMH442"/>
      <c r="AMI442"/>
      <c r="AMJ442"/>
    </row>
    <row r="443" spans="1:1024" s="1" customFormat="1" x14ac:dyDescent="0.25">
      <c r="A443" s="10">
        <v>2822</v>
      </c>
      <c r="B443" s="10" t="s">
        <v>346</v>
      </c>
      <c r="C443" s="10"/>
      <c r="D443" s="10"/>
      <c r="E443" s="10" t="s">
        <v>54</v>
      </c>
      <c r="F443" s="10" t="s">
        <v>129</v>
      </c>
      <c r="G443" s="10" t="s">
        <v>273</v>
      </c>
      <c r="H443" s="10" t="s">
        <v>46</v>
      </c>
      <c r="I443" s="10" t="s">
        <v>47</v>
      </c>
      <c r="J443" s="10" t="s">
        <v>47</v>
      </c>
      <c r="K443" s="10" t="s">
        <v>48</v>
      </c>
      <c r="L443" s="10" t="s">
        <v>48</v>
      </c>
      <c r="M443" s="10" t="s">
        <v>49</v>
      </c>
      <c r="N443" s="10" t="s">
        <v>2506</v>
      </c>
      <c r="O443" s="10" t="s">
        <v>134</v>
      </c>
      <c r="P443" s="10"/>
      <c r="Q443" s="10" t="s">
        <v>42</v>
      </c>
      <c r="R443" s="10">
        <v>1213</v>
      </c>
      <c r="S443" s="10" t="s">
        <v>48</v>
      </c>
      <c r="T443" s="10"/>
      <c r="U443" s="10" t="s">
        <v>48</v>
      </c>
      <c r="V443" s="10"/>
      <c r="W443" s="10">
        <v>18.8</v>
      </c>
      <c r="X443" s="10">
        <v>3.351</v>
      </c>
      <c r="Y443" s="10" t="s">
        <v>91</v>
      </c>
      <c r="Z443" s="10"/>
      <c r="AA443" s="10"/>
      <c r="AB443" s="10" t="s">
        <v>275</v>
      </c>
      <c r="AC443" s="10" t="s">
        <v>136</v>
      </c>
      <c r="AD443" s="10" t="s">
        <v>276</v>
      </c>
      <c r="AE443" s="10" t="s">
        <v>57</v>
      </c>
      <c r="AF443" s="10" t="s">
        <v>2510</v>
      </c>
      <c r="AG443" s="10" t="s">
        <v>2511</v>
      </c>
      <c r="AH443" s="10" t="s">
        <v>73</v>
      </c>
      <c r="AI443" s="11" t="str">
        <f t="shared" si="54"/>
        <v>Sim</v>
      </c>
      <c r="AJ443" s="12" t="str">
        <f t="shared" si="55"/>
        <v>Sim</v>
      </c>
      <c r="AK443" s="12" t="s">
        <v>2499</v>
      </c>
      <c r="AL443" s="12" t="str">
        <f t="shared" si="56"/>
        <v>Sim</v>
      </c>
      <c r="AM443" s="12" t="str">
        <f t="shared" si="61"/>
        <v>15 m &lt; h &lt; 30 m</v>
      </c>
      <c r="AN443" s="12" t="str">
        <f t="shared" si="58"/>
        <v>Sim</v>
      </c>
      <c r="AO443" s="12" t="str">
        <f t="shared" si="59"/>
        <v>Pequena entre 3 e 5 hm³</v>
      </c>
      <c r="ALU443"/>
      <c r="ALV443"/>
      <c r="ALW443"/>
      <c r="ALX443"/>
      <c r="ALY443"/>
      <c r="ALZ443"/>
      <c r="AMA443"/>
      <c r="AMB443"/>
      <c r="AMC443"/>
      <c r="AMD443"/>
      <c r="AME443"/>
      <c r="AMF443"/>
      <c r="AMG443"/>
      <c r="AMH443"/>
      <c r="AMI443"/>
      <c r="AMJ443"/>
    </row>
    <row r="444" spans="1:1024" s="1" customFormat="1" x14ac:dyDescent="0.25">
      <c r="A444" s="10">
        <v>2823</v>
      </c>
      <c r="B444" s="10" t="s">
        <v>346</v>
      </c>
      <c r="C444" s="10"/>
      <c r="D444" s="10"/>
      <c r="E444" s="10" t="s">
        <v>54</v>
      </c>
      <c r="F444" s="10" t="s">
        <v>129</v>
      </c>
      <c r="G444" s="10" t="s">
        <v>273</v>
      </c>
      <c r="H444" s="10" t="s">
        <v>46</v>
      </c>
      <c r="I444" s="10" t="s">
        <v>47</v>
      </c>
      <c r="J444" s="10" t="s">
        <v>47</v>
      </c>
      <c r="K444" s="10" t="s">
        <v>48</v>
      </c>
      <c r="L444" s="10" t="s">
        <v>48</v>
      </c>
      <c r="M444" s="10" t="s">
        <v>49</v>
      </c>
      <c r="N444" s="10" t="s">
        <v>2506</v>
      </c>
      <c r="O444" s="10" t="s">
        <v>134</v>
      </c>
      <c r="P444" s="10"/>
      <c r="Q444" s="10" t="s">
        <v>42</v>
      </c>
      <c r="R444" s="10">
        <v>1213</v>
      </c>
      <c r="S444" s="10" t="s">
        <v>48</v>
      </c>
      <c r="T444" s="10"/>
      <c r="U444" s="10" t="s">
        <v>48</v>
      </c>
      <c r="V444" s="10"/>
      <c r="W444" s="10">
        <v>19</v>
      </c>
      <c r="X444" s="10">
        <v>9.3580000000000005</v>
      </c>
      <c r="Y444" s="10" t="s">
        <v>91</v>
      </c>
      <c r="Z444" s="10"/>
      <c r="AA444" s="10"/>
      <c r="AB444" s="10" t="s">
        <v>2507</v>
      </c>
      <c r="AC444" s="10" t="s">
        <v>136</v>
      </c>
      <c r="AD444" s="10" t="s">
        <v>276</v>
      </c>
      <c r="AE444" s="10" t="s">
        <v>57</v>
      </c>
      <c r="AF444" s="10" t="s">
        <v>2512</v>
      </c>
      <c r="AG444" s="10" t="s">
        <v>2513</v>
      </c>
      <c r="AH444" s="10" t="s">
        <v>73</v>
      </c>
      <c r="AI444" s="11" t="str">
        <f t="shared" si="54"/>
        <v>Sim</v>
      </c>
      <c r="AJ444" s="12" t="str">
        <f t="shared" si="55"/>
        <v>Sim</v>
      </c>
      <c r="AK444" s="12" t="s">
        <v>2499</v>
      </c>
      <c r="AL444" s="12" t="str">
        <f t="shared" si="56"/>
        <v>Sim</v>
      </c>
      <c r="AM444" s="12" t="str">
        <f t="shared" si="61"/>
        <v>15 m &lt; h &lt; 30 m</v>
      </c>
      <c r="AN444" s="12" t="str">
        <f t="shared" si="58"/>
        <v>Sim</v>
      </c>
      <c r="AO444" s="12" t="str">
        <f t="shared" si="59"/>
        <v>Média</v>
      </c>
      <c r="ALU444"/>
      <c r="ALV444"/>
      <c r="ALW444"/>
      <c r="ALX444"/>
      <c r="ALY444"/>
      <c r="ALZ444"/>
      <c r="AMA444"/>
      <c r="AMB444"/>
      <c r="AMC444"/>
      <c r="AMD444"/>
      <c r="AME444"/>
      <c r="AMF444"/>
      <c r="AMG444"/>
      <c r="AMH444"/>
      <c r="AMI444"/>
      <c r="AMJ444"/>
    </row>
    <row r="445" spans="1:1024" s="1" customFormat="1" x14ac:dyDescent="0.25">
      <c r="A445" s="10">
        <v>7087</v>
      </c>
      <c r="B445" s="10" t="s">
        <v>2514</v>
      </c>
      <c r="C445" s="10"/>
      <c r="D445" s="10"/>
      <c r="E445" s="10" t="s">
        <v>43</v>
      </c>
      <c r="F445" s="10" t="s">
        <v>86</v>
      </c>
      <c r="G445" s="10" t="s">
        <v>338</v>
      </c>
      <c r="H445" s="10" t="s">
        <v>46</v>
      </c>
      <c r="I445" s="10" t="s">
        <v>47</v>
      </c>
      <c r="J445" s="10" t="s">
        <v>47</v>
      </c>
      <c r="K445" s="10" t="s">
        <v>48</v>
      </c>
      <c r="L445" s="10" t="s">
        <v>48</v>
      </c>
      <c r="M445" s="10" t="s">
        <v>49</v>
      </c>
      <c r="N445" s="10" t="s">
        <v>2515</v>
      </c>
      <c r="O445" s="10" t="s">
        <v>89</v>
      </c>
      <c r="P445" s="10"/>
      <c r="Q445" s="10" t="s">
        <v>42</v>
      </c>
      <c r="R445" s="10"/>
      <c r="S445" s="10" t="s">
        <v>48</v>
      </c>
      <c r="T445" s="10"/>
      <c r="U445" s="10" t="s">
        <v>48</v>
      </c>
      <c r="V445" s="10"/>
      <c r="W445" s="10">
        <v>1.3</v>
      </c>
      <c r="X445" s="10"/>
      <c r="Y445" s="10" t="s">
        <v>157</v>
      </c>
      <c r="Z445" s="10" t="s">
        <v>154</v>
      </c>
      <c r="AA445" s="10" t="s">
        <v>123</v>
      </c>
      <c r="AB445" s="10" t="s">
        <v>341</v>
      </c>
      <c r="AC445" s="10" t="s">
        <v>342</v>
      </c>
      <c r="AD445" s="10" t="s">
        <v>343</v>
      </c>
      <c r="AE445" s="10"/>
      <c r="AF445" s="10" t="s">
        <v>2516</v>
      </c>
      <c r="AG445" s="10" t="s">
        <v>2517</v>
      </c>
      <c r="AH445" s="10" t="s">
        <v>60</v>
      </c>
      <c r="AI445" s="11" t="str">
        <f t="shared" si="54"/>
        <v>Não</v>
      </c>
      <c r="AJ445" s="12" t="str">
        <f t="shared" si="55"/>
        <v>Sim</v>
      </c>
      <c r="AK445" s="12" t="s">
        <v>2499</v>
      </c>
      <c r="AL445" s="12" t="str">
        <f t="shared" si="56"/>
        <v>Sim</v>
      </c>
      <c r="AM445" s="12" t="str">
        <f t="shared" si="61"/>
        <v>h &lt; 7,5 m</v>
      </c>
      <c r="AN445" s="12" t="str">
        <f t="shared" si="58"/>
        <v>Não</v>
      </c>
      <c r="AO445" s="12" t="str">
        <f t="shared" si="59"/>
        <v>Sem Informação</v>
      </c>
      <c r="ALU445"/>
      <c r="ALV445"/>
      <c r="ALW445"/>
      <c r="ALX445"/>
      <c r="ALY445"/>
      <c r="ALZ445"/>
      <c r="AMA445"/>
      <c r="AMB445"/>
      <c r="AMC445"/>
      <c r="AMD445"/>
      <c r="AME445"/>
      <c r="AMF445"/>
      <c r="AMG445"/>
      <c r="AMH445"/>
      <c r="AMI445"/>
      <c r="AMJ445"/>
    </row>
    <row r="446" spans="1:1024" s="1" customFormat="1" x14ac:dyDescent="0.25">
      <c r="A446" s="10">
        <v>7096</v>
      </c>
      <c r="B446" s="10" t="s">
        <v>2518</v>
      </c>
      <c r="C446" s="10"/>
      <c r="D446" s="10"/>
      <c r="E446" s="10" t="s">
        <v>43</v>
      </c>
      <c r="F446" s="10" t="s">
        <v>86</v>
      </c>
      <c r="G446" s="10" t="s">
        <v>338</v>
      </c>
      <c r="H446" s="10" t="s">
        <v>46</v>
      </c>
      <c r="I446" s="10" t="s">
        <v>47</v>
      </c>
      <c r="J446" s="10" t="s">
        <v>47</v>
      </c>
      <c r="K446" s="10" t="s">
        <v>48</v>
      </c>
      <c r="L446" s="10" t="s">
        <v>48</v>
      </c>
      <c r="M446" s="10" t="s">
        <v>49</v>
      </c>
      <c r="N446" s="10" t="s">
        <v>2515</v>
      </c>
      <c r="O446" s="10" t="s">
        <v>89</v>
      </c>
      <c r="P446" s="10"/>
      <c r="Q446" s="10" t="s">
        <v>42</v>
      </c>
      <c r="R446" s="10"/>
      <c r="S446" s="10" t="s">
        <v>48</v>
      </c>
      <c r="T446" s="10"/>
      <c r="U446" s="10" t="s">
        <v>48</v>
      </c>
      <c r="V446" s="10"/>
      <c r="W446" s="10">
        <v>2.8</v>
      </c>
      <c r="X446" s="10"/>
      <c r="Y446" s="10" t="s">
        <v>157</v>
      </c>
      <c r="Z446" s="10" t="s">
        <v>154</v>
      </c>
      <c r="AA446" s="10" t="s">
        <v>123</v>
      </c>
      <c r="AB446" s="10" t="s">
        <v>2519</v>
      </c>
      <c r="AC446" s="10" t="s">
        <v>342</v>
      </c>
      <c r="AD446" s="10" t="s">
        <v>343</v>
      </c>
      <c r="AE446" s="10"/>
      <c r="AF446" s="10" t="s">
        <v>2520</v>
      </c>
      <c r="AG446" s="10" t="s">
        <v>2521</v>
      </c>
      <c r="AH446" s="10" t="s">
        <v>60</v>
      </c>
      <c r="AI446" s="11" t="str">
        <f t="shared" si="54"/>
        <v>Não</v>
      </c>
      <c r="AJ446" s="12" t="str">
        <f t="shared" si="55"/>
        <v>Sim</v>
      </c>
      <c r="AK446" s="12" t="s">
        <v>2499</v>
      </c>
      <c r="AL446" s="12" t="str">
        <f t="shared" si="56"/>
        <v>Sim</v>
      </c>
      <c r="AM446" s="12" t="str">
        <f t="shared" si="61"/>
        <v>h &lt; 7,5 m</v>
      </c>
      <c r="AN446" s="12" t="str">
        <f t="shared" si="58"/>
        <v>Não</v>
      </c>
      <c r="AO446" s="12" t="str">
        <f t="shared" si="59"/>
        <v>Sem Informação</v>
      </c>
      <c r="ALU446"/>
      <c r="ALV446"/>
      <c r="ALW446"/>
      <c r="ALX446"/>
      <c r="ALY446"/>
      <c r="ALZ446"/>
      <c r="AMA446"/>
      <c r="AMB446"/>
      <c r="AMC446"/>
      <c r="AMD446"/>
      <c r="AME446"/>
      <c r="AMF446"/>
      <c r="AMG446"/>
      <c r="AMH446"/>
      <c r="AMI446"/>
      <c r="AMJ446"/>
    </row>
    <row r="447" spans="1:1024" s="1" customFormat="1" x14ac:dyDescent="0.25">
      <c r="A447" s="10">
        <v>19433</v>
      </c>
      <c r="B447" s="10" t="s">
        <v>2522</v>
      </c>
      <c r="C447" s="10"/>
      <c r="D447" s="10" t="s">
        <v>2523</v>
      </c>
      <c r="E447" s="10" t="s">
        <v>247</v>
      </c>
      <c r="F447" s="10" t="s">
        <v>99</v>
      </c>
      <c r="G447" s="10" t="s">
        <v>2524</v>
      </c>
      <c r="H447" s="10" t="s">
        <v>46</v>
      </c>
      <c r="I447" s="10" t="s">
        <v>47</v>
      </c>
      <c r="J447" s="10" t="s">
        <v>47</v>
      </c>
      <c r="K447" s="10" t="s">
        <v>48</v>
      </c>
      <c r="L447" s="10" t="s">
        <v>48</v>
      </c>
      <c r="M447" s="10" t="s">
        <v>49</v>
      </c>
      <c r="N447" s="10" t="s">
        <v>2525</v>
      </c>
      <c r="O447" s="10" t="s">
        <v>103</v>
      </c>
      <c r="P447" s="10" t="s">
        <v>2526</v>
      </c>
      <c r="Q447" s="10" t="s">
        <v>42</v>
      </c>
      <c r="R447" s="10"/>
      <c r="S447" s="10" t="s">
        <v>48</v>
      </c>
      <c r="T447" s="10"/>
      <c r="U447" s="10" t="s">
        <v>48</v>
      </c>
      <c r="V447" s="10">
        <v>20</v>
      </c>
      <c r="W447" s="10">
        <v>20</v>
      </c>
      <c r="X447" s="10">
        <v>0.25</v>
      </c>
      <c r="Y447" s="10" t="s">
        <v>53</v>
      </c>
      <c r="Z447" s="10"/>
      <c r="AA447" s="10"/>
      <c r="AB447" s="10" t="s">
        <v>2527</v>
      </c>
      <c r="AC447" s="10" t="s">
        <v>342</v>
      </c>
      <c r="AD447" s="10" t="s">
        <v>343</v>
      </c>
      <c r="AE447" s="10" t="s">
        <v>57</v>
      </c>
      <c r="AF447" s="10" t="s">
        <v>2528</v>
      </c>
      <c r="AG447" s="10" t="s">
        <v>2529</v>
      </c>
      <c r="AH447" s="10" t="s">
        <v>127</v>
      </c>
      <c r="AI447" s="11" t="str">
        <f t="shared" si="54"/>
        <v>Não</v>
      </c>
      <c r="AJ447" s="12" t="str">
        <f t="shared" si="55"/>
        <v>Sim</v>
      </c>
      <c r="AK447" s="12" t="s">
        <v>2499</v>
      </c>
      <c r="AL447" s="12" t="str">
        <f t="shared" si="56"/>
        <v>Sim</v>
      </c>
      <c r="AM447" s="12" t="str">
        <f t="shared" si="61"/>
        <v>15 m &lt; h &lt; 30 m</v>
      </c>
      <c r="AN447" s="12" t="str">
        <f t="shared" si="58"/>
        <v>Sim</v>
      </c>
      <c r="AO447" s="12" t="str">
        <f t="shared" si="59"/>
        <v>Pequena até 1 hm³</v>
      </c>
      <c r="ALU447"/>
      <c r="ALV447"/>
      <c r="ALW447"/>
      <c r="ALX447"/>
      <c r="ALY447"/>
      <c r="ALZ447"/>
      <c r="AMA447"/>
      <c r="AMB447"/>
      <c r="AMC447"/>
      <c r="AMD447"/>
      <c r="AME447"/>
      <c r="AMF447"/>
      <c r="AMG447"/>
      <c r="AMH447"/>
      <c r="AMI447"/>
      <c r="AMJ447"/>
    </row>
    <row r="448" spans="1:1024" s="1" customFormat="1" x14ac:dyDescent="0.25">
      <c r="A448" s="10">
        <v>19437</v>
      </c>
      <c r="B448" s="10" t="s">
        <v>2530</v>
      </c>
      <c r="C448" s="10"/>
      <c r="D448" s="10" t="s">
        <v>2523</v>
      </c>
      <c r="E448" s="10" t="s">
        <v>247</v>
      </c>
      <c r="F448" s="10" t="s">
        <v>99</v>
      </c>
      <c r="G448" s="10" t="s">
        <v>2524</v>
      </c>
      <c r="H448" s="10" t="s">
        <v>46</v>
      </c>
      <c r="I448" s="10" t="s">
        <v>47</v>
      </c>
      <c r="J448" s="10" t="s">
        <v>47</v>
      </c>
      <c r="K448" s="10" t="s">
        <v>48</v>
      </c>
      <c r="L448" s="10" t="s">
        <v>48</v>
      </c>
      <c r="M448" s="10" t="s">
        <v>49</v>
      </c>
      <c r="N448" s="10" t="s">
        <v>2525</v>
      </c>
      <c r="O448" s="10" t="s">
        <v>103</v>
      </c>
      <c r="P448" s="10" t="s">
        <v>2531</v>
      </c>
      <c r="Q448" s="10" t="s">
        <v>42</v>
      </c>
      <c r="R448" s="10"/>
      <c r="S448" s="10" t="s">
        <v>48</v>
      </c>
      <c r="T448" s="10"/>
      <c r="U448" s="10" t="s">
        <v>48</v>
      </c>
      <c r="V448" s="10">
        <v>18</v>
      </c>
      <c r="W448" s="10">
        <v>18</v>
      </c>
      <c r="X448" s="10">
        <v>0.1</v>
      </c>
      <c r="Y448" s="10" t="s">
        <v>53</v>
      </c>
      <c r="Z448" s="10" t="s">
        <v>154</v>
      </c>
      <c r="AA448" s="10"/>
      <c r="AB448" s="10" t="s">
        <v>2527</v>
      </c>
      <c r="AC448" s="10" t="s">
        <v>342</v>
      </c>
      <c r="AD448" s="10" t="s">
        <v>343</v>
      </c>
      <c r="AE448" s="10" t="s">
        <v>57</v>
      </c>
      <c r="AF448" s="10" t="s">
        <v>2532</v>
      </c>
      <c r="AG448" s="10" t="s">
        <v>2533</v>
      </c>
      <c r="AH448" s="10" t="s">
        <v>127</v>
      </c>
      <c r="AI448" s="11" t="str">
        <f t="shared" si="54"/>
        <v>Não</v>
      </c>
      <c r="AJ448" s="12" t="str">
        <f t="shared" si="55"/>
        <v>Sim</v>
      </c>
      <c r="AK448" s="12" t="s">
        <v>2499</v>
      </c>
      <c r="AL448" s="12" t="str">
        <f t="shared" si="56"/>
        <v>Sim</v>
      </c>
      <c r="AM448" s="12" t="str">
        <f t="shared" si="61"/>
        <v>15 m &lt; h &lt; 30 m</v>
      </c>
      <c r="AN448" s="12" t="str">
        <f t="shared" si="58"/>
        <v>Sim</v>
      </c>
      <c r="AO448" s="12" t="str">
        <f t="shared" si="59"/>
        <v>Pequena até 1 hm³</v>
      </c>
      <c r="ALU448"/>
      <c r="ALV448"/>
      <c r="ALW448"/>
      <c r="ALX448"/>
      <c r="ALY448"/>
      <c r="ALZ448"/>
      <c r="AMA448"/>
      <c r="AMB448"/>
      <c r="AMC448"/>
      <c r="AMD448"/>
      <c r="AME448"/>
      <c r="AMF448"/>
      <c r="AMG448"/>
      <c r="AMH448"/>
      <c r="AMI448"/>
      <c r="AMJ448"/>
    </row>
    <row r="449" spans="1:1024" s="1" customFormat="1" x14ac:dyDescent="0.25">
      <c r="A449" s="10">
        <v>19444</v>
      </c>
      <c r="B449" s="10" t="s">
        <v>2534</v>
      </c>
      <c r="C449" s="10"/>
      <c r="D449" s="10" t="s">
        <v>2523</v>
      </c>
      <c r="E449" s="10" t="s">
        <v>247</v>
      </c>
      <c r="F449" s="10" t="s">
        <v>99</v>
      </c>
      <c r="G449" s="10" t="s">
        <v>2524</v>
      </c>
      <c r="H449" s="10" t="s">
        <v>46</v>
      </c>
      <c r="I449" s="10" t="s">
        <v>47</v>
      </c>
      <c r="J449" s="10" t="s">
        <v>47</v>
      </c>
      <c r="K449" s="10" t="s">
        <v>48</v>
      </c>
      <c r="L449" s="10" t="s">
        <v>48</v>
      </c>
      <c r="M449" s="10" t="s">
        <v>49</v>
      </c>
      <c r="N449" s="10" t="s">
        <v>2525</v>
      </c>
      <c r="O449" s="10" t="s">
        <v>103</v>
      </c>
      <c r="P449" s="10" t="s">
        <v>2535</v>
      </c>
      <c r="Q449" s="10" t="s">
        <v>42</v>
      </c>
      <c r="R449" s="10"/>
      <c r="S449" s="10" t="s">
        <v>48</v>
      </c>
      <c r="T449" s="10"/>
      <c r="U449" s="10" t="s">
        <v>48</v>
      </c>
      <c r="V449" s="10">
        <v>8</v>
      </c>
      <c r="W449" s="10">
        <v>8</v>
      </c>
      <c r="X449" s="10">
        <v>8.5000000000000006E-2</v>
      </c>
      <c r="Y449" s="10" t="s">
        <v>53</v>
      </c>
      <c r="Z449" s="10"/>
      <c r="AA449" s="10"/>
      <c r="AB449" s="10" t="s">
        <v>2536</v>
      </c>
      <c r="AC449" s="10" t="s">
        <v>342</v>
      </c>
      <c r="AD449" s="10" t="s">
        <v>343</v>
      </c>
      <c r="AE449" s="10" t="s">
        <v>57</v>
      </c>
      <c r="AF449" s="10" t="s">
        <v>2537</v>
      </c>
      <c r="AG449" s="10" t="s">
        <v>2538</v>
      </c>
      <c r="AH449" s="10" t="s">
        <v>127</v>
      </c>
      <c r="AI449" s="11" t="str">
        <f t="shared" si="54"/>
        <v>Não</v>
      </c>
      <c r="AJ449" s="12" t="str">
        <f t="shared" si="55"/>
        <v>Sim</v>
      </c>
      <c r="AK449" s="12" t="s">
        <v>2499</v>
      </c>
      <c r="AL449" s="12" t="str">
        <f t="shared" si="56"/>
        <v>Sim</v>
      </c>
      <c r="AM449" s="12" t="str">
        <f t="shared" si="61"/>
        <v>7,5 m &lt; h &lt; 15 m</v>
      </c>
      <c r="AN449" s="12" t="str">
        <f t="shared" si="58"/>
        <v>Sim</v>
      </c>
      <c r="AO449" s="12" t="str">
        <f t="shared" si="59"/>
        <v>Pequena até 1 hm³</v>
      </c>
      <c r="ALU449"/>
      <c r="ALV449"/>
      <c r="ALW449"/>
      <c r="ALX449"/>
      <c r="ALY449"/>
      <c r="ALZ449"/>
      <c r="AMA449"/>
      <c r="AMB449"/>
      <c r="AMC449"/>
      <c r="AMD449"/>
      <c r="AME449"/>
      <c r="AMF449"/>
      <c r="AMG449"/>
      <c r="AMH449"/>
      <c r="AMI449"/>
      <c r="AMJ449"/>
    </row>
    <row r="450" spans="1:1024" s="1" customFormat="1" x14ac:dyDescent="0.25">
      <c r="A450" s="10">
        <v>7029</v>
      </c>
      <c r="B450" s="10" t="s">
        <v>2539</v>
      </c>
      <c r="C450" s="10"/>
      <c r="D450" s="10"/>
      <c r="E450" s="10" t="s">
        <v>43</v>
      </c>
      <c r="F450" s="10" t="s">
        <v>86</v>
      </c>
      <c r="G450" s="10" t="s">
        <v>2540</v>
      </c>
      <c r="H450" s="10" t="s">
        <v>46</v>
      </c>
      <c r="I450" s="10" t="s">
        <v>47</v>
      </c>
      <c r="J450" s="10" t="s">
        <v>47</v>
      </c>
      <c r="K450" s="10" t="s">
        <v>48</v>
      </c>
      <c r="L450" s="10" t="s">
        <v>48</v>
      </c>
      <c r="M450" s="10" t="s">
        <v>49</v>
      </c>
      <c r="N450" s="10" t="s">
        <v>2541</v>
      </c>
      <c r="O450" s="10" t="s">
        <v>89</v>
      </c>
      <c r="P450" s="10"/>
      <c r="Q450" s="10" t="s">
        <v>42</v>
      </c>
      <c r="R450" s="10"/>
      <c r="S450" s="10" t="s">
        <v>48</v>
      </c>
      <c r="T450" s="10"/>
      <c r="U450" s="10" t="s">
        <v>48</v>
      </c>
      <c r="V450" s="10"/>
      <c r="W450" s="10">
        <v>6</v>
      </c>
      <c r="X450" s="10"/>
      <c r="Y450" s="10" t="s">
        <v>91</v>
      </c>
      <c r="Z450" s="10"/>
      <c r="AA450" s="10" t="s">
        <v>123</v>
      </c>
      <c r="AB450" s="10" t="s">
        <v>2542</v>
      </c>
      <c r="AC450" s="10" t="s">
        <v>342</v>
      </c>
      <c r="AD450" s="10" t="s">
        <v>343</v>
      </c>
      <c r="AE450" s="10"/>
      <c r="AF450" s="10" t="s">
        <v>2543</v>
      </c>
      <c r="AG450" s="10" t="s">
        <v>2544</v>
      </c>
      <c r="AH450" s="10" t="s">
        <v>60</v>
      </c>
      <c r="AI450" s="11" t="str">
        <f t="shared" ref="AI450:AI513" si="62">IF(ISBLANK(R450),"Não","Sim")</f>
        <v>Não</v>
      </c>
      <c r="AJ450" s="12" t="str">
        <f t="shared" ref="AJ450:AJ513" si="63">IF(ISBLANK(N450),"Não","Sim")</f>
        <v>Sim</v>
      </c>
      <c r="AK450" s="12" t="s">
        <v>2499</v>
      </c>
      <c r="AL450" s="12" t="str">
        <f t="shared" ref="AL450:AL513" si="64">IF(AND(ISBLANK(V450),ISBLANK(W450)),"Não","Sim")</f>
        <v>Sim</v>
      </c>
      <c r="AM450" s="12" t="str">
        <f t="shared" si="61"/>
        <v>h &lt; 7,5 m</v>
      </c>
      <c r="AN450" s="12" t="str">
        <f t="shared" ref="AN450:AN513" si="65">IF(ISBLANK(X450),"Não","Sim")</f>
        <v>Não</v>
      </c>
      <c r="AO450" s="12" t="str">
        <f t="shared" ref="AO450:AO513" si="66">IF(AN450="Não","Sem Informação",IF(X450&lt;=1,"Pequena até 1 hm³",IF(AND(X450&gt;1,X450&lt;=3),"Pequena entre 1 e 3 hm³",IF(AND(X450&gt;3,X450&lt;=5),"Pequena entre 3 e 5 hm³",IF(AND(X450&gt;5,X450&lt;=75),"Média",IF(AND(X450&gt;75,X450&lt;=200),"Grande","Muito Grande"))))))</f>
        <v>Sem Informação</v>
      </c>
      <c r="ALU450"/>
      <c r="ALV450"/>
      <c r="ALW450"/>
      <c r="ALX450"/>
      <c r="ALY450"/>
      <c r="ALZ450"/>
      <c r="AMA450"/>
      <c r="AMB450"/>
      <c r="AMC450"/>
      <c r="AMD450"/>
      <c r="AME450"/>
      <c r="AMF450"/>
      <c r="AMG450"/>
      <c r="AMH450"/>
      <c r="AMI450"/>
      <c r="AMJ450"/>
    </row>
    <row r="451" spans="1:1024" s="1" customFormat="1" x14ac:dyDescent="0.25">
      <c r="A451" s="10">
        <v>7042</v>
      </c>
      <c r="B451" s="10" t="s">
        <v>2545</v>
      </c>
      <c r="C451" s="10"/>
      <c r="D451" s="10"/>
      <c r="E451" s="10" t="s">
        <v>43</v>
      </c>
      <c r="F451" s="10" t="s">
        <v>86</v>
      </c>
      <c r="G451" s="10" t="s">
        <v>2540</v>
      </c>
      <c r="H451" s="10" t="s">
        <v>46</v>
      </c>
      <c r="I451" s="10" t="s">
        <v>47</v>
      </c>
      <c r="J451" s="10" t="s">
        <v>47</v>
      </c>
      <c r="K451" s="10" t="s">
        <v>48</v>
      </c>
      <c r="L451" s="10" t="s">
        <v>48</v>
      </c>
      <c r="M451" s="10" t="s">
        <v>49</v>
      </c>
      <c r="N451" s="10" t="s">
        <v>2541</v>
      </c>
      <c r="O451" s="10" t="s">
        <v>89</v>
      </c>
      <c r="P451" s="10"/>
      <c r="Q451" s="10" t="s">
        <v>42</v>
      </c>
      <c r="R451" s="10"/>
      <c r="S451" s="10" t="s">
        <v>48</v>
      </c>
      <c r="T451" s="10"/>
      <c r="U451" s="10" t="s">
        <v>48</v>
      </c>
      <c r="V451" s="10"/>
      <c r="W451" s="10">
        <v>5</v>
      </c>
      <c r="X451" s="10"/>
      <c r="Y451" s="10" t="s">
        <v>91</v>
      </c>
      <c r="Z451" s="10"/>
      <c r="AA451" s="10" t="s">
        <v>123</v>
      </c>
      <c r="AB451" s="10" t="s">
        <v>2546</v>
      </c>
      <c r="AC451" s="10" t="s">
        <v>342</v>
      </c>
      <c r="AD451" s="10" t="s">
        <v>343</v>
      </c>
      <c r="AE451" s="10"/>
      <c r="AF451" s="10" t="s">
        <v>2547</v>
      </c>
      <c r="AG451" s="10" t="s">
        <v>2548</v>
      </c>
      <c r="AH451" s="10" t="s">
        <v>60</v>
      </c>
      <c r="AI451" s="11" t="str">
        <f t="shared" si="62"/>
        <v>Não</v>
      </c>
      <c r="AJ451" s="12" t="str">
        <f t="shared" si="63"/>
        <v>Sim</v>
      </c>
      <c r="AK451" s="12" t="s">
        <v>2499</v>
      </c>
      <c r="AL451" s="12" t="str">
        <f t="shared" si="64"/>
        <v>Sim</v>
      </c>
      <c r="AM451" s="12" t="str">
        <f t="shared" si="61"/>
        <v>h &lt; 7,5 m</v>
      </c>
      <c r="AN451" s="12" t="str">
        <f t="shared" si="65"/>
        <v>Não</v>
      </c>
      <c r="AO451" s="12" t="str">
        <f t="shared" si="66"/>
        <v>Sem Informação</v>
      </c>
      <c r="ALU451"/>
      <c r="ALV451"/>
      <c r="ALW451"/>
      <c r="ALX451"/>
      <c r="ALY451"/>
      <c r="ALZ451"/>
      <c r="AMA451"/>
      <c r="AMB451"/>
      <c r="AMC451"/>
      <c r="AMD451"/>
      <c r="AME451"/>
      <c r="AMF451"/>
      <c r="AMG451"/>
      <c r="AMH451"/>
      <c r="AMI451"/>
      <c r="AMJ451"/>
    </row>
    <row r="452" spans="1:1024" s="1" customFormat="1" x14ac:dyDescent="0.25">
      <c r="A452" s="10">
        <v>555</v>
      </c>
      <c r="B452" s="10" t="s">
        <v>2549</v>
      </c>
      <c r="C452" s="10"/>
      <c r="D452" s="10"/>
      <c r="E452" s="10" t="s">
        <v>43</v>
      </c>
      <c r="F452" s="10" t="s">
        <v>86</v>
      </c>
      <c r="G452" s="10" t="s">
        <v>2550</v>
      </c>
      <c r="H452" s="10"/>
      <c r="I452" s="10" t="s">
        <v>47</v>
      </c>
      <c r="J452" s="10" t="s">
        <v>47</v>
      </c>
      <c r="K452" s="10" t="s">
        <v>48</v>
      </c>
      <c r="L452" s="10" t="s">
        <v>48</v>
      </c>
      <c r="M452" s="10" t="s">
        <v>132</v>
      </c>
      <c r="N452" s="10" t="s">
        <v>2551</v>
      </c>
      <c r="O452" s="10" t="s">
        <v>89</v>
      </c>
      <c r="P452" s="10">
        <v>0</v>
      </c>
      <c r="Q452" s="10" t="s">
        <v>42</v>
      </c>
      <c r="R452" s="10" t="s">
        <v>2552</v>
      </c>
      <c r="S452" s="10" t="s">
        <v>48</v>
      </c>
      <c r="T452" s="10"/>
      <c r="U452" s="10" t="s">
        <v>48</v>
      </c>
      <c r="V452" s="10">
        <v>7.17</v>
      </c>
      <c r="W452" s="10">
        <v>7.17</v>
      </c>
      <c r="X452" s="10">
        <v>1.171</v>
      </c>
      <c r="Y452" s="10" t="s">
        <v>91</v>
      </c>
      <c r="Z452" s="10" t="s">
        <v>75</v>
      </c>
      <c r="AA452" s="10"/>
      <c r="AB452" s="10" t="s">
        <v>2553</v>
      </c>
      <c r="AC452" s="10" t="s">
        <v>342</v>
      </c>
      <c r="AD452" s="10" t="s">
        <v>343</v>
      </c>
      <c r="AE452" s="10" t="s">
        <v>57</v>
      </c>
      <c r="AF452" s="10" t="s">
        <v>2554</v>
      </c>
      <c r="AG452" s="10" t="s">
        <v>2555</v>
      </c>
      <c r="AH452" s="10" t="s">
        <v>73</v>
      </c>
      <c r="AI452" s="11" t="str">
        <f t="shared" si="62"/>
        <v>Sim</v>
      </c>
      <c r="AJ452" s="12" t="str">
        <f t="shared" si="63"/>
        <v>Sim</v>
      </c>
      <c r="AK452" s="12" t="s">
        <v>2499</v>
      </c>
      <c r="AL452" s="12" t="str">
        <f t="shared" si="64"/>
        <v>Sim</v>
      </c>
      <c r="AM452" s="12" t="str">
        <f t="shared" si="61"/>
        <v>h &lt; 7,5 m</v>
      </c>
      <c r="AN452" s="12" t="str">
        <f t="shared" si="65"/>
        <v>Sim</v>
      </c>
      <c r="AO452" s="12" t="str">
        <f t="shared" si="66"/>
        <v>Pequena entre 1 e 3 hm³</v>
      </c>
      <c r="ALU452"/>
      <c r="ALV452"/>
      <c r="ALW452"/>
      <c r="ALX452"/>
      <c r="ALY452"/>
      <c r="ALZ452"/>
      <c r="AMA452"/>
      <c r="AMB452"/>
      <c r="AMC452"/>
      <c r="AMD452"/>
      <c r="AME452"/>
      <c r="AMF452"/>
      <c r="AMG452"/>
      <c r="AMH452"/>
      <c r="AMI452"/>
      <c r="AMJ452"/>
    </row>
    <row r="453" spans="1:1024" s="1" customFormat="1" x14ac:dyDescent="0.25">
      <c r="A453" s="10">
        <v>7071</v>
      </c>
      <c r="B453" s="10" t="s">
        <v>2556</v>
      </c>
      <c r="C453" s="10"/>
      <c r="D453" s="10"/>
      <c r="E453" s="10" t="s">
        <v>43</v>
      </c>
      <c r="F453" s="10" t="s">
        <v>86</v>
      </c>
      <c r="G453" s="10" t="s">
        <v>2250</v>
      </c>
      <c r="H453" s="10" t="s">
        <v>46</v>
      </c>
      <c r="I453" s="10" t="s">
        <v>47</v>
      </c>
      <c r="J453" s="10" t="s">
        <v>47</v>
      </c>
      <c r="K453" s="10" t="s">
        <v>48</v>
      </c>
      <c r="L453" s="10" t="s">
        <v>48</v>
      </c>
      <c r="M453" s="10" t="s">
        <v>49</v>
      </c>
      <c r="N453" s="10" t="s">
        <v>2557</v>
      </c>
      <c r="O453" s="10" t="s">
        <v>89</v>
      </c>
      <c r="P453" s="10"/>
      <c r="Q453" s="10" t="s">
        <v>42</v>
      </c>
      <c r="R453" s="10"/>
      <c r="S453" s="10" t="s">
        <v>48</v>
      </c>
      <c r="T453" s="10"/>
      <c r="U453" s="10" t="s">
        <v>48</v>
      </c>
      <c r="V453" s="10">
        <v>15.2</v>
      </c>
      <c r="W453" s="10">
        <v>15.2</v>
      </c>
      <c r="X453" s="10">
        <v>6.008</v>
      </c>
      <c r="Y453" s="10" t="s">
        <v>91</v>
      </c>
      <c r="Z453" s="10" t="s">
        <v>75</v>
      </c>
      <c r="AA453" s="10" t="s">
        <v>106</v>
      </c>
      <c r="AB453" s="10" t="s">
        <v>2558</v>
      </c>
      <c r="AC453" s="10" t="s">
        <v>94</v>
      </c>
      <c r="AD453" s="10" t="s">
        <v>117</v>
      </c>
      <c r="AE453" s="10" t="s">
        <v>57</v>
      </c>
      <c r="AF453" s="10" t="s">
        <v>2559</v>
      </c>
      <c r="AG453" s="10" t="s">
        <v>2560</v>
      </c>
      <c r="AH453" s="10" t="s">
        <v>127</v>
      </c>
      <c r="AI453" s="11" t="str">
        <f t="shared" si="62"/>
        <v>Não</v>
      </c>
      <c r="AJ453" s="12" t="str">
        <f t="shared" si="63"/>
        <v>Sim</v>
      </c>
      <c r="AK453" s="12" t="s">
        <v>2499</v>
      </c>
      <c r="AL453" s="12" t="str">
        <f t="shared" si="64"/>
        <v>Sim</v>
      </c>
      <c r="AM453" s="12" t="str">
        <f t="shared" si="61"/>
        <v>15 m &lt; h &lt; 30 m</v>
      </c>
      <c r="AN453" s="12" t="str">
        <f t="shared" si="65"/>
        <v>Sim</v>
      </c>
      <c r="AO453" s="12" t="str">
        <f t="shared" si="66"/>
        <v>Média</v>
      </c>
      <c r="ALU453"/>
      <c r="ALV453"/>
      <c r="ALW453"/>
      <c r="ALX453"/>
      <c r="ALY453"/>
      <c r="ALZ453"/>
      <c r="AMA453"/>
      <c r="AMB453"/>
      <c r="AMC453"/>
      <c r="AMD453"/>
      <c r="AME453"/>
      <c r="AMF453"/>
      <c r="AMG453"/>
      <c r="AMH453"/>
      <c r="AMI453"/>
      <c r="AMJ453"/>
    </row>
    <row r="454" spans="1:1024" s="1" customFormat="1" x14ac:dyDescent="0.25">
      <c r="A454" s="10">
        <v>7077</v>
      </c>
      <c r="B454" s="10" t="s">
        <v>2561</v>
      </c>
      <c r="C454" s="10"/>
      <c r="D454" s="10"/>
      <c r="E454" s="10" t="s">
        <v>43</v>
      </c>
      <c r="F454" s="10" t="s">
        <v>86</v>
      </c>
      <c r="G454" s="10" t="s">
        <v>2250</v>
      </c>
      <c r="H454" s="10" t="s">
        <v>46</v>
      </c>
      <c r="I454" s="10" t="s">
        <v>47</v>
      </c>
      <c r="J454" s="10" t="s">
        <v>47</v>
      </c>
      <c r="K454" s="10" t="s">
        <v>48</v>
      </c>
      <c r="L454" s="10" t="s">
        <v>48</v>
      </c>
      <c r="M454" s="10" t="s">
        <v>49</v>
      </c>
      <c r="N454" s="10" t="s">
        <v>2557</v>
      </c>
      <c r="O454" s="10" t="s">
        <v>89</v>
      </c>
      <c r="P454" s="10"/>
      <c r="Q454" s="10" t="s">
        <v>42</v>
      </c>
      <c r="R454" s="10"/>
      <c r="S454" s="10" t="s">
        <v>48</v>
      </c>
      <c r="T454" s="10"/>
      <c r="U454" s="10" t="s">
        <v>48</v>
      </c>
      <c r="V454" s="10"/>
      <c r="W454" s="10">
        <v>10</v>
      </c>
      <c r="X454" s="10">
        <v>0.85</v>
      </c>
      <c r="Y454" s="10" t="s">
        <v>91</v>
      </c>
      <c r="Z454" s="10" t="s">
        <v>75</v>
      </c>
      <c r="AA454" s="10" t="s">
        <v>123</v>
      </c>
      <c r="AB454" s="10" t="s">
        <v>2562</v>
      </c>
      <c r="AC454" s="10" t="s">
        <v>94</v>
      </c>
      <c r="AD454" s="10" t="s">
        <v>117</v>
      </c>
      <c r="AE454" s="10"/>
      <c r="AF454" s="10" t="s">
        <v>2563</v>
      </c>
      <c r="AG454" s="10" t="s">
        <v>2564</v>
      </c>
      <c r="AH454" s="10" t="s">
        <v>127</v>
      </c>
      <c r="AI454" s="11" t="str">
        <f t="shared" si="62"/>
        <v>Não</v>
      </c>
      <c r="AJ454" s="12" t="str">
        <f t="shared" si="63"/>
        <v>Sim</v>
      </c>
      <c r="AK454" s="12" t="s">
        <v>2499</v>
      </c>
      <c r="AL454" s="12" t="str">
        <f t="shared" si="64"/>
        <v>Sim</v>
      </c>
      <c r="AM454" s="12" t="str">
        <f t="shared" si="61"/>
        <v>7,5 m &lt; h &lt; 15 m</v>
      </c>
      <c r="AN454" s="12" t="str">
        <f t="shared" si="65"/>
        <v>Sim</v>
      </c>
      <c r="AO454" s="12" t="str">
        <f t="shared" si="66"/>
        <v>Pequena até 1 hm³</v>
      </c>
      <c r="ALU454"/>
      <c r="ALV454"/>
      <c r="ALW454"/>
      <c r="ALX454"/>
      <c r="ALY454"/>
      <c r="ALZ454"/>
      <c r="AMA454"/>
      <c r="AMB454"/>
      <c r="AMC454"/>
      <c r="AMD454"/>
      <c r="AME454"/>
      <c r="AMF454"/>
      <c r="AMG454"/>
      <c r="AMH454"/>
      <c r="AMI454"/>
      <c r="AMJ454"/>
    </row>
    <row r="455" spans="1:1024" s="1" customFormat="1" x14ac:dyDescent="0.25">
      <c r="A455" s="10">
        <v>7129</v>
      </c>
      <c r="B455" s="10" t="s">
        <v>2565</v>
      </c>
      <c r="C455" s="10"/>
      <c r="D455" s="10"/>
      <c r="E455" s="10" t="s">
        <v>154</v>
      </c>
      <c r="F455" s="10" t="s">
        <v>86</v>
      </c>
      <c r="G455" s="10" t="s">
        <v>2566</v>
      </c>
      <c r="H455" s="10"/>
      <c r="I455" s="10" t="s">
        <v>47</v>
      </c>
      <c r="J455" s="10" t="s">
        <v>47</v>
      </c>
      <c r="K455" s="10" t="s">
        <v>48</v>
      </c>
      <c r="L455" s="10" t="s">
        <v>48</v>
      </c>
      <c r="M455" s="10" t="s">
        <v>132</v>
      </c>
      <c r="N455" s="10" t="s">
        <v>2567</v>
      </c>
      <c r="O455" s="10" t="s">
        <v>89</v>
      </c>
      <c r="P455" s="10"/>
      <c r="Q455" s="10" t="s">
        <v>42</v>
      </c>
      <c r="R455" s="10"/>
      <c r="S455" s="10" t="s">
        <v>48</v>
      </c>
      <c r="T455" s="10"/>
      <c r="U455" s="10" t="s">
        <v>48</v>
      </c>
      <c r="V455" s="10"/>
      <c r="W455" s="10">
        <v>4</v>
      </c>
      <c r="X455" s="10"/>
      <c r="Y455" s="10" t="s">
        <v>157</v>
      </c>
      <c r="Z455" s="10"/>
      <c r="AA455" s="10" t="s">
        <v>123</v>
      </c>
      <c r="AB455" s="10" t="s">
        <v>2568</v>
      </c>
      <c r="AC455" s="10" t="s">
        <v>342</v>
      </c>
      <c r="AD455" s="10" t="s">
        <v>343</v>
      </c>
      <c r="AE455" s="10"/>
      <c r="AF455" s="10" t="s">
        <v>2569</v>
      </c>
      <c r="AG455" s="10" t="s">
        <v>2570</v>
      </c>
      <c r="AH455" s="10" t="s">
        <v>60</v>
      </c>
      <c r="AI455" s="11" t="str">
        <f t="shared" si="62"/>
        <v>Não</v>
      </c>
      <c r="AJ455" s="12" t="str">
        <f t="shared" si="63"/>
        <v>Sim</v>
      </c>
      <c r="AK455" s="12" t="s">
        <v>2499</v>
      </c>
      <c r="AL455" s="12" t="str">
        <f t="shared" si="64"/>
        <v>Sim</v>
      </c>
      <c r="AM455" s="12" t="str">
        <f t="shared" si="61"/>
        <v>h &lt; 7,5 m</v>
      </c>
      <c r="AN455" s="12" t="str">
        <f t="shared" si="65"/>
        <v>Não</v>
      </c>
      <c r="AO455" s="12" t="str">
        <f t="shared" si="66"/>
        <v>Sem Informação</v>
      </c>
      <c r="ALU455"/>
      <c r="ALV455"/>
      <c r="ALW455"/>
      <c r="ALX455"/>
      <c r="ALY455"/>
      <c r="ALZ455"/>
      <c r="AMA455"/>
      <c r="AMB455"/>
      <c r="AMC455"/>
      <c r="AMD455"/>
      <c r="AME455"/>
      <c r="AMF455"/>
      <c r="AMG455"/>
      <c r="AMH455"/>
      <c r="AMI455"/>
      <c r="AMJ455"/>
    </row>
    <row r="456" spans="1:1024" s="1" customFormat="1" x14ac:dyDescent="0.25">
      <c r="A456" s="10">
        <v>3867</v>
      </c>
      <c r="B456" s="10" t="s">
        <v>2571</v>
      </c>
      <c r="C456" s="10"/>
      <c r="D456" s="10"/>
      <c r="E456" s="10" t="s">
        <v>43</v>
      </c>
      <c r="F456" s="10" t="s">
        <v>86</v>
      </c>
      <c r="G456" s="10" t="s">
        <v>2572</v>
      </c>
      <c r="H456" s="10" t="s">
        <v>46</v>
      </c>
      <c r="I456" s="10" t="s">
        <v>47</v>
      </c>
      <c r="J456" s="10" t="s">
        <v>47</v>
      </c>
      <c r="K456" s="10" t="s">
        <v>48</v>
      </c>
      <c r="L456" s="10" t="s">
        <v>48</v>
      </c>
      <c r="M456" s="10" t="s">
        <v>49</v>
      </c>
      <c r="N456" s="10" t="s">
        <v>2573</v>
      </c>
      <c r="O456" s="10" t="s">
        <v>89</v>
      </c>
      <c r="P456" s="10"/>
      <c r="Q456" s="10" t="s">
        <v>42</v>
      </c>
      <c r="R456" s="10" t="s">
        <v>2574</v>
      </c>
      <c r="S456" s="10" t="s">
        <v>48</v>
      </c>
      <c r="T456" s="10"/>
      <c r="U456" s="10" t="s">
        <v>48</v>
      </c>
      <c r="V456" s="10">
        <v>14.9</v>
      </c>
      <c r="W456" s="10">
        <v>14.9</v>
      </c>
      <c r="X456" s="10">
        <v>0.12</v>
      </c>
      <c r="Y456" s="10" t="s">
        <v>53</v>
      </c>
      <c r="Z456" s="10"/>
      <c r="AA456" s="10"/>
      <c r="AB456" s="10" t="s">
        <v>2575</v>
      </c>
      <c r="AC456" s="10" t="s">
        <v>94</v>
      </c>
      <c r="AD456" s="10"/>
      <c r="AE456" s="10" t="s">
        <v>57</v>
      </c>
      <c r="AF456" s="10" t="s">
        <v>2576</v>
      </c>
      <c r="AG456" s="10" t="s">
        <v>2577</v>
      </c>
      <c r="AH456" s="10" t="s">
        <v>73</v>
      </c>
      <c r="AI456" s="11" t="str">
        <f t="shared" si="62"/>
        <v>Sim</v>
      </c>
      <c r="AJ456" s="12" t="str">
        <f t="shared" si="63"/>
        <v>Sim</v>
      </c>
      <c r="AK456" s="12" t="s">
        <v>2499</v>
      </c>
      <c r="AL456" s="12" t="str">
        <f t="shared" si="64"/>
        <v>Sim</v>
      </c>
      <c r="AM456" s="12" t="str">
        <f t="shared" si="61"/>
        <v>7,5 m &lt; h &lt; 15 m</v>
      </c>
      <c r="AN456" s="12" t="str">
        <f t="shared" si="65"/>
        <v>Sim</v>
      </c>
      <c r="AO456" s="12" t="str">
        <f t="shared" si="66"/>
        <v>Pequena até 1 hm³</v>
      </c>
      <c r="ALU456"/>
      <c r="ALV456"/>
      <c r="ALW456"/>
      <c r="ALX456"/>
      <c r="ALY456"/>
      <c r="ALZ456"/>
      <c r="AMA456"/>
      <c r="AMB456"/>
      <c r="AMC456"/>
      <c r="AMD456"/>
      <c r="AME456"/>
      <c r="AMF456"/>
      <c r="AMG456"/>
      <c r="AMH456"/>
      <c r="AMI456"/>
      <c r="AMJ456"/>
    </row>
    <row r="457" spans="1:1024" s="1" customFormat="1" x14ac:dyDescent="0.25">
      <c r="A457" s="10">
        <v>7274</v>
      </c>
      <c r="B457" s="10" t="s">
        <v>2578</v>
      </c>
      <c r="C457" s="10"/>
      <c r="D457" s="10"/>
      <c r="E457" s="10" t="s">
        <v>43</v>
      </c>
      <c r="F457" s="10" t="s">
        <v>86</v>
      </c>
      <c r="G457" s="10" t="s">
        <v>2579</v>
      </c>
      <c r="H457" s="10" t="s">
        <v>46</v>
      </c>
      <c r="I457" s="10" t="s">
        <v>47</v>
      </c>
      <c r="J457" s="10" t="s">
        <v>47</v>
      </c>
      <c r="K457" s="10" t="s">
        <v>48</v>
      </c>
      <c r="L457" s="10" t="s">
        <v>48</v>
      </c>
      <c r="M457" s="10" t="s">
        <v>49</v>
      </c>
      <c r="N457" s="10" t="s">
        <v>2580</v>
      </c>
      <c r="O457" s="10" t="s">
        <v>89</v>
      </c>
      <c r="P457" s="10"/>
      <c r="Q457" s="10" t="s">
        <v>42</v>
      </c>
      <c r="R457" s="10"/>
      <c r="S457" s="10" t="s">
        <v>48</v>
      </c>
      <c r="T457" s="10"/>
      <c r="U457" s="10" t="s">
        <v>48</v>
      </c>
      <c r="V457" s="10">
        <v>8</v>
      </c>
      <c r="W457" s="10"/>
      <c r="X457" s="10">
        <v>0.22</v>
      </c>
      <c r="Y457" s="10" t="s">
        <v>91</v>
      </c>
      <c r="Z457" s="10" t="s">
        <v>92</v>
      </c>
      <c r="AA457" s="10" t="s">
        <v>123</v>
      </c>
      <c r="AB457" s="10" t="s">
        <v>2581</v>
      </c>
      <c r="AC457" s="10" t="s">
        <v>94</v>
      </c>
      <c r="AD457" s="10" t="s">
        <v>95</v>
      </c>
      <c r="AE457" s="10" t="s">
        <v>57</v>
      </c>
      <c r="AF457" s="10" t="s">
        <v>2582</v>
      </c>
      <c r="AG457" s="10" t="s">
        <v>2583</v>
      </c>
      <c r="AH457" s="10" t="s">
        <v>127</v>
      </c>
      <c r="AI457" s="11" t="str">
        <f t="shared" si="62"/>
        <v>Não</v>
      </c>
      <c r="AJ457" s="12" t="str">
        <f t="shared" si="63"/>
        <v>Sim</v>
      </c>
      <c r="AK457" s="12" t="s">
        <v>2499</v>
      </c>
      <c r="AL457" s="12" t="str">
        <f t="shared" si="64"/>
        <v>Sim</v>
      </c>
      <c r="AM457" s="12" t="str">
        <f>IF(ISBLANK(V457),"Sem Informação",IF(V457&lt;=7.5,"h &lt; 7,5 m",IF(AND(V457&gt;7.5,V457&lt;=15),"7,5 m &lt; h &lt; 15 m",IF(AND(V457&gt;15,V457&lt;=30),"15 m &lt; h &lt; 30 m",IF(AND(V457&gt;30,V457&lt;=70),"30 m &lt; h &lt; 70 m",IF(AND(V457&gt;70,V457&lt;=100),"70 m &lt; h &lt; 100","h &gt; 100 m"))))))</f>
        <v>7,5 m &lt; h &lt; 15 m</v>
      </c>
      <c r="AN457" s="12" t="str">
        <f t="shared" si="65"/>
        <v>Sim</v>
      </c>
      <c r="AO457" s="12" t="str">
        <f t="shared" si="66"/>
        <v>Pequena até 1 hm³</v>
      </c>
      <c r="ALU457"/>
      <c r="ALV457"/>
      <c r="ALW457"/>
      <c r="ALX457"/>
      <c r="ALY457"/>
      <c r="ALZ457"/>
      <c r="AMA457"/>
      <c r="AMB457"/>
      <c r="AMC457"/>
      <c r="AMD457"/>
      <c r="AME457"/>
      <c r="AMF457"/>
      <c r="AMG457"/>
      <c r="AMH457"/>
      <c r="AMI457"/>
      <c r="AMJ457"/>
    </row>
    <row r="458" spans="1:1024" s="1" customFormat="1" x14ac:dyDescent="0.25">
      <c r="A458" s="10">
        <v>7281</v>
      </c>
      <c r="B458" s="10" t="s">
        <v>2584</v>
      </c>
      <c r="C458" s="10"/>
      <c r="D458" s="10"/>
      <c r="E458" s="10" t="s">
        <v>43</v>
      </c>
      <c r="F458" s="10" t="s">
        <v>86</v>
      </c>
      <c r="G458" s="10" t="s">
        <v>2579</v>
      </c>
      <c r="H458" s="10" t="s">
        <v>46</v>
      </c>
      <c r="I458" s="10" t="s">
        <v>47</v>
      </c>
      <c r="J458" s="10" t="s">
        <v>47</v>
      </c>
      <c r="K458" s="10" t="s">
        <v>48</v>
      </c>
      <c r="L458" s="10" t="s">
        <v>48</v>
      </c>
      <c r="M458" s="10" t="s">
        <v>49</v>
      </c>
      <c r="N458" s="10" t="s">
        <v>2580</v>
      </c>
      <c r="O458" s="10" t="s">
        <v>89</v>
      </c>
      <c r="P458" s="10"/>
      <c r="Q458" s="10" t="s">
        <v>42</v>
      </c>
      <c r="R458" s="10"/>
      <c r="S458" s="10" t="s">
        <v>48</v>
      </c>
      <c r="T458" s="10"/>
      <c r="U458" s="10" t="s">
        <v>48</v>
      </c>
      <c r="V458" s="10">
        <v>15</v>
      </c>
      <c r="W458" s="10">
        <v>7.6</v>
      </c>
      <c r="X458" s="10">
        <v>0.4</v>
      </c>
      <c r="Y458" s="10" t="s">
        <v>91</v>
      </c>
      <c r="Z458" s="10"/>
      <c r="AA458" s="10" t="s">
        <v>106</v>
      </c>
      <c r="AB458" s="10" t="s">
        <v>2585</v>
      </c>
      <c r="AC458" s="10" t="s">
        <v>94</v>
      </c>
      <c r="AD458" s="10" t="s">
        <v>95</v>
      </c>
      <c r="AE458" s="10" t="s">
        <v>57</v>
      </c>
      <c r="AF458" s="10" t="s">
        <v>2586</v>
      </c>
      <c r="AG458" s="10" t="s">
        <v>2587</v>
      </c>
      <c r="AH458" s="10" t="s">
        <v>127</v>
      </c>
      <c r="AI458" s="11" t="str">
        <f t="shared" si="62"/>
        <v>Não</v>
      </c>
      <c r="AJ458" s="12" t="str">
        <f t="shared" si="63"/>
        <v>Sim</v>
      </c>
      <c r="AK458" s="12" t="s">
        <v>2499</v>
      </c>
      <c r="AL458" s="12" t="str">
        <f t="shared" si="64"/>
        <v>Sim</v>
      </c>
      <c r="AM458" s="12" t="str">
        <f>IF(ISBLANK(W458),"Sem Informação",IF(W458&lt;=7.5,"h &lt; 7,5 m",IF(AND(W458&gt;7.5,W458&lt;=15),"7,5 m &lt; h &lt; 15 m",IF(AND(W458&gt;15,W458&lt;=30),"15 m &lt; h &lt; 30 m",IF(AND(W458&gt;30,W458&lt;=70),"30 m &lt; h &lt; 70 m",IF(AND(W458&gt;70,W458&lt;=100),"70 m &lt; h &lt; 100","h &gt; 100 m"))))))</f>
        <v>7,5 m &lt; h &lt; 15 m</v>
      </c>
      <c r="AN458" s="12" t="str">
        <f t="shared" si="65"/>
        <v>Sim</v>
      </c>
      <c r="AO458" s="12" t="str">
        <f t="shared" si="66"/>
        <v>Pequena até 1 hm³</v>
      </c>
      <c r="ALU458"/>
      <c r="ALV458"/>
      <c r="ALW458"/>
      <c r="ALX458"/>
      <c r="ALY458"/>
      <c r="ALZ458"/>
      <c r="AMA458"/>
      <c r="AMB458"/>
      <c r="AMC458"/>
      <c r="AMD458"/>
      <c r="AME458"/>
      <c r="AMF458"/>
      <c r="AMG458"/>
      <c r="AMH458"/>
      <c r="AMI458"/>
      <c r="AMJ458"/>
    </row>
    <row r="459" spans="1:1024" s="1" customFormat="1" x14ac:dyDescent="0.25">
      <c r="A459" s="10">
        <v>7286</v>
      </c>
      <c r="B459" s="10" t="s">
        <v>2588</v>
      </c>
      <c r="C459" s="10"/>
      <c r="D459" s="10"/>
      <c r="E459" s="10" t="s">
        <v>43</v>
      </c>
      <c r="F459" s="10" t="s">
        <v>86</v>
      </c>
      <c r="G459" s="10" t="s">
        <v>2579</v>
      </c>
      <c r="H459" s="10" t="s">
        <v>46</v>
      </c>
      <c r="I459" s="10" t="s">
        <v>47</v>
      </c>
      <c r="J459" s="10" t="s">
        <v>47</v>
      </c>
      <c r="K459" s="10" t="s">
        <v>48</v>
      </c>
      <c r="L459" s="10" t="s">
        <v>48</v>
      </c>
      <c r="M459" s="10" t="s">
        <v>49</v>
      </c>
      <c r="N459" s="10" t="s">
        <v>2580</v>
      </c>
      <c r="O459" s="10" t="s">
        <v>89</v>
      </c>
      <c r="P459" s="10"/>
      <c r="Q459" s="10" t="s">
        <v>42</v>
      </c>
      <c r="R459" s="10"/>
      <c r="S459" s="10" t="s">
        <v>48</v>
      </c>
      <c r="T459" s="10"/>
      <c r="U459" s="10" t="s">
        <v>48</v>
      </c>
      <c r="V459" s="10"/>
      <c r="W459" s="10">
        <v>14</v>
      </c>
      <c r="X459" s="10">
        <v>1.3</v>
      </c>
      <c r="Y459" s="10" t="s">
        <v>91</v>
      </c>
      <c r="Z459" s="10"/>
      <c r="AA459" s="10" t="s">
        <v>123</v>
      </c>
      <c r="AB459" s="10" t="s">
        <v>2589</v>
      </c>
      <c r="AC459" s="10" t="s">
        <v>94</v>
      </c>
      <c r="AD459" s="10" t="s">
        <v>95</v>
      </c>
      <c r="AE459" s="10"/>
      <c r="AF459" s="10" t="s">
        <v>2590</v>
      </c>
      <c r="AG459" s="10" t="s">
        <v>2591</v>
      </c>
      <c r="AH459" s="10" t="s">
        <v>127</v>
      </c>
      <c r="AI459" s="11" t="str">
        <f t="shared" si="62"/>
        <v>Não</v>
      </c>
      <c r="AJ459" s="12" t="str">
        <f t="shared" si="63"/>
        <v>Sim</v>
      </c>
      <c r="AK459" s="12" t="s">
        <v>2499</v>
      </c>
      <c r="AL459" s="12" t="str">
        <f t="shared" si="64"/>
        <v>Sim</v>
      </c>
      <c r="AM459" s="12" t="str">
        <f>IF(ISBLANK(W459),"Sem Informação",IF(W459&lt;=7.5,"h &lt; 7,5 m",IF(AND(W459&gt;7.5,W459&lt;=15),"7,5 m &lt; h &lt; 15 m",IF(AND(W459&gt;15,W459&lt;=30),"15 m &lt; h &lt; 30 m",IF(AND(W459&gt;30,W459&lt;=70),"30 m &lt; h &lt; 70 m",IF(AND(W459&gt;70,W459&lt;=100),"70 m &lt; h &lt; 100","h &gt; 100 m"))))))</f>
        <v>7,5 m &lt; h &lt; 15 m</v>
      </c>
      <c r="AN459" s="12" t="str">
        <f t="shared" si="65"/>
        <v>Sim</v>
      </c>
      <c r="AO459" s="12" t="str">
        <f t="shared" si="66"/>
        <v>Pequena entre 1 e 3 hm³</v>
      </c>
      <c r="ALU459"/>
      <c r="ALV459"/>
      <c r="ALW459"/>
      <c r="ALX459"/>
      <c r="ALY459"/>
      <c r="ALZ459"/>
      <c r="AMA459"/>
      <c r="AMB459"/>
      <c r="AMC459"/>
      <c r="AMD459"/>
      <c r="AME459"/>
      <c r="AMF459"/>
      <c r="AMG459"/>
      <c r="AMH459"/>
      <c r="AMI459"/>
      <c r="AMJ459"/>
    </row>
    <row r="460" spans="1:1024" s="1" customFormat="1" x14ac:dyDescent="0.25">
      <c r="A460" s="10">
        <v>18770</v>
      </c>
      <c r="B460" s="10" t="s">
        <v>2592</v>
      </c>
      <c r="C460" s="10"/>
      <c r="D460" s="10"/>
      <c r="E460" s="10" t="s">
        <v>154</v>
      </c>
      <c r="F460" s="10" t="s">
        <v>691</v>
      </c>
      <c r="G460" s="10" t="s">
        <v>2593</v>
      </c>
      <c r="H460" s="10" t="s">
        <v>46</v>
      </c>
      <c r="I460" s="10" t="s">
        <v>47</v>
      </c>
      <c r="J460" s="10" t="s">
        <v>47</v>
      </c>
      <c r="K460" s="10" t="s">
        <v>48</v>
      </c>
      <c r="L460" s="10" t="s">
        <v>48</v>
      </c>
      <c r="M460" s="10" t="s">
        <v>49</v>
      </c>
      <c r="N460" s="10" t="s">
        <v>2594</v>
      </c>
      <c r="O460" s="10" t="s">
        <v>694</v>
      </c>
      <c r="P460" s="10">
        <v>12</v>
      </c>
      <c r="Q460" s="10" t="s">
        <v>42</v>
      </c>
      <c r="R460" s="10"/>
      <c r="S460" s="10" t="s">
        <v>48</v>
      </c>
      <c r="T460" s="10"/>
      <c r="U460" s="10" t="s">
        <v>48</v>
      </c>
      <c r="V460" s="10"/>
      <c r="W460" s="10">
        <v>17</v>
      </c>
      <c r="X460" s="10"/>
      <c r="Y460" s="10" t="s">
        <v>91</v>
      </c>
      <c r="Z460" s="10"/>
      <c r="AA460" s="10" t="s">
        <v>106</v>
      </c>
      <c r="AB460" s="10" t="s">
        <v>55</v>
      </c>
      <c r="AC460" s="10" t="s">
        <v>136</v>
      </c>
      <c r="AD460" s="10" t="s">
        <v>2595</v>
      </c>
      <c r="AE460" s="10" t="s">
        <v>57</v>
      </c>
      <c r="AF460" s="10" t="s">
        <v>2596</v>
      </c>
      <c r="AG460" s="10" t="s">
        <v>2597</v>
      </c>
      <c r="AH460" s="10" t="s">
        <v>60</v>
      </c>
      <c r="AI460" s="11" t="str">
        <f t="shared" si="62"/>
        <v>Não</v>
      </c>
      <c r="AJ460" s="12" t="str">
        <f t="shared" si="63"/>
        <v>Sim</v>
      </c>
      <c r="AK460" s="12" t="s">
        <v>2499</v>
      </c>
      <c r="AL460" s="12" t="str">
        <f t="shared" si="64"/>
        <v>Sim</v>
      </c>
      <c r="AM460" s="12" t="str">
        <f>IF(ISBLANK(W460),"Sem Informação",IF(W460&lt;=7.5,"h &lt; 7,5 m",IF(AND(W460&gt;7.5,W460&lt;=15),"7,5 m &lt; h &lt; 15 m",IF(AND(W460&gt;15,W460&lt;=30),"15 m &lt; h &lt; 30 m",IF(AND(W460&gt;30,W460&lt;=70),"30 m &lt; h &lt; 70 m",IF(AND(W460&gt;70,W460&lt;=100),"70 m &lt; h &lt; 100","h &gt; 100 m"))))))</f>
        <v>15 m &lt; h &lt; 30 m</v>
      </c>
      <c r="AN460" s="12" t="str">
        <f t="shared" si="65"/>
        <v>Não</v>
      </c>
      <c r="AO460" s="12" t="str">
        <f t="shared" si="66"/>
        <v>Sem Informação</v>
      </c>
      <c r="ALU460"/>
      <c r="ALV460"/>
      <c r="ALW460"/>
      <c r="ALX460"/>
      <c r="ALY460"/>
      <c r="ALZ460"/>
      <c r="AMA460"/>
      <c r="AMB460"/>
      <c r="AMC460"/>
      <c r="AMD460"/>
      <c r="AME460"/>
      <c r="AMF460"/>
      <c r="AMG460"/>
      <c r="AMH460"/>
      <c r="AMI460"/>
      <c r="AMJ460"/>
    </row>
    <row r="461" spans="1:1024" s="1" customFormat="1" x14ac:dyDescent="0.25">
      <c r="A461" s="10">
        <v>7325</v>
      </c>
      <c r="B461" s="10" t="s">
        <v>2598</v>
      </c>
      <c r="C461" s="10"/>
      <c r="D461" s="10" t="s">
        <v>2599</v>
      </c>
      <c r="E461" s="10" t="s">
        <v>43</v>
      </c>
      <c r="F461" s="10" t="s">
        <v>86</v>
      </c>
      <c r="G461" s="10" t="s">
        <v>2600</v>
      </c>
      <c r="H461" s="10" t="s">
        <v>46</v>
      </c>
      <c r="I461" s="10" t="s">
        <v>47</v>
      </c>
      <c r="J461" s="10" t="s">
        <v>47</v>
      </c>
      <c r="K461" s="10" t="s">
        <v>48</v>
      </c>
      <c r="L461" s="10" t="s">
        <v>48</v>
      </c>
      <c r="M461" s="10" t="s">
        <v>49</v>
      </c>
      <c r="N461" s="10" t="s">
        <v>2601</v>
      </c>
      <c r="O461" s="10" t="s">
        <v>89</v>
      </c>
      <c r="P461" s="10"/>
      <c r="Q461" s="10" t="s">
        <v>42</v>
      </c>
      <c r="R461" s="10"/>
      <c r="S461" s="10" t="s">
        <v>48</v>
      </c>
      <c r="T461" s="10"/>
      <c r="U461" s="10" t="s">
        <v>48</v>
      </c>
      <c r="V461" s="10">
        <v>33</v>
      </c>
      <c r="W461" s="10">
        <v>33</v>
      </c>
      <c r="X461" s="10">
        <v>5.65</v>
      </c>
      <c r="Y461" s="10" t="s">
        <v>91</v>
      </c>
      <c r="Z461" s="10"/>
      <c r="AA461" s="10" t="s">
        <v>106</v>
      </c>
      <c r="AB461" s="10" t="s">
        <v>2598</v>
      </c>
      <c r="AC461" s="10" t="s">
        <v>342</v>
      </c>
      <c r="AD461" s="10" t="s">
        <v>343</v>
      </c>
      <c r="AE461" s="10" t="s">
        <v>57</v>
      </c>
      <c r="AF461" s="10" t="s">
        <v>2602</v>
      </c>
      <c r="AG461" s="10" t="s">
        <v>2603</v>
      </c>
      <c r="AH461" s="10" t="s">
        <v>127</v>
      </c>
      <c r="AI461" s="11" t="str">
        <f t="shared" si="62"/>
        <v>Não</v>
      </c>
      <c r="AJ461" s="12" t="str">
        <f t="shared" si="63"/>
        <v>Sim</v>
      </c>
      <c r="AK461" s="12" t="s">
        <v>2499</v>
      </c>
      <c r="AL461" s="12" t="str">
        <f t="shared" si="64"/>
        <v>Sim</v>
      </c>
      <c r="AM461" s="12" t="str">
        <f>IF(ISBLANK(W461),"Sem Informação",IF(W461&lt;=7.5,"h &lt; 7,5 m",IF(AND(W461&gt;7.5,W461&lt;=15),"7,5 m &lt; h &lt; 15 m",IF(AND(W461&gt;15,W461&lt;=30),"15 m &lt; h &lt; 30 m",IF(AND(W461&gt;30,W461&lt;=70),"30 m &lt; h &lt; 70 m",IF(AND(W461&gt;70,W461&lt;=100),"70 m &lt; h &lt; 100","h &gt; 100 m"))))))</f>
        <v>30 m &lt; h &lt; 70 m</v>
      </c>
      <c r="AN461" s="12" t="str">
        <f t="shared" si="65"/>
        <v>Sim</v>
      </c>
      <c r="AO461" s="12" t="str">
        <f t="shared" si="66"/>
        <v>Média</v>
      </c>
      <c r="ALU461"/>
      <c r="ALV461"/>
      <c r="ALW461"/>
      <c r="ALX461"/>
      <c r="ALY461"/>
      <c r="ALZ461"/>
      <c r="AMA461"/>
      <c r="AMB461"/>
      <c r="AMC461"/>
      <c r="AMD461"/>
      <c r="AME461"/>
      <c r="AMF461"/>
      <c r="AMG461"/>
      <c r="AMH461"/>
      <c r="AMI461"/>
      <c r="AMJ461"/>
    </row>
    <row r="462" spans="1:1024" s="1" customFormat="1" x14ac:dyDescent="0.25">
      <c r="A462" s="10">
        <v>7391</v>
      </c>
      <c r="B462" s="10" t="s">
        <v>2604</v>
      </c>
      <c r="C462" s="10"/>
      <c r="D462" s="10" t="s">
        <v>2605</v>
      </c>
      <c r="E462" s="10" t="s">
        <v>75</v>
      </c>
      <c r="F462" s="10" t="s">
        <v>86</v>
      </c>
      <c r="G462" s="10" t="s">
        <v>2606</v>
      </c>
      <c r="H462" s="10" t="s">
        <v>46</v>
      </c>
      <c r="I462" s="10" t="s">
        <v>47</v>
      </c>
      <c r="J462" s="10" t="s">
        <v>47</v>
      </c>
      <c r="K462" s="10" t="s">
        <v>48</v>
      </c>
      <c r="L462" s="10" t="s">
        <v>48</v>
      </c>
      <c r="M462" s="10" t="s">
        <v>49</v>
      </c>
      <c r="N462" s="10" t="s">
        <v>2607</v>
      </c>
      <c r="O462" s="10" t="s">
        <v>89</v>
      </c>
      <c r="P462" s="10"/>
      <c r="Q462" s="10" t="s">
        <v>42</v>
      </c>
      <c r="R462" s="10"/>
      <c r="S462" s="10" t="s">
        <v>48</v>
      </c>
      <c r="T462" s="10"/>
      <c r="U462" s="10" t="s">
        <v>48</v>
      </c>
      <c r="V462" s="10">
        <v>8</v>
      </c>
      <c r="W462" s="10"/>
      <c r="X462" s="10">
        <v>1.5</v>
      </c>
      <c r="Y462" s="10" t="s">
        <v>91</v>
      </c>
      <c r="Z462" s="10"/>
      <c r="AA462" s="10" t="s">
        <v>123</v>
      </c>
      <c r="AB462" s="10" t="s">
        <v>2307</v>
      </c>
      <c r="AC462" s="10" t="s">
        <v>94</v>
      </c>
      <c r="AD462" s="10"/>
      <c r="AE462" s="10" t="s">
        <v>57</v>
      </c>
      <c r="AF462" s="10" t="s">
        <v>2608</v>
      </c>
      <c r="AG462" s="10" t="s">
        <v>2609</v>
      </c>
      <c r="AH462" s="10" t="s">
        <v>127</v>
      </c>
      <c r="AI462" s="11" t="str">
        <f t="shared" si="62"/>
        <v>Não</v>
      </c>
      <c r="AJ462" s="12" t="str">
        <f t="shared" si="63"/>
        <v>Sim</v>
      </c>
      <c r="AK462" s="12" t="s">
        <v>2499</v>
      </c>
      <c r="AL462" s="12" t="str">
        <f t="shared" si="64"/>
        <v>Sim</v>
      </c>
      <c r="AM462" s="12" t="str">
        <f>IF(ISBLANK(V462),"Sem Informação",IF(V462&lt;=7.5,"h &lt; 7,5 m",IF(AND(V462&gt;7.5,V462&lt;=15),"7,5 m &lt; h &lt; 15 m",IF(AND(V462&gt;15,V462&lt;=30),"15 m &lt; h &lt; 30 m",IF(AND(V462&gt;30,V462&lt;=70),"30 m &lt; h &lt; 70 m",IF(AND(V462&gt;70,V462&lt;=100),"70 m &lt; h &lt; 100","h &gt; 100 m"))))))</f>
        <v>7,5 m &lt; h &lt; 15 m</v>
      </c>
      <c r="AN462" s="12" t="str">
        <f t="shared" si="65"/>
        <v>Sim</v>
      </c>
      <c r="AO462" s="12" t="str">
        <f t="shared" si="66"/>
        <v>Pequena entre 1 e 3 hm³</v>
      </c>
      <c r="ALU462"/>
      <c r="ALV462"/>
      <c r="ALW462"/>
      <c r="ALX462"/>
      <c r="ALY462"/>
      <c r="ALZ462"/>
      <c r="AMA462"/>
      <c r="AMB462"/>
      <c r="AMC462"/>
      <c r="AMD462"/>
      <c r="AME462"/>
      <c r="AMF462"/>
      <c r="AMG462"/>
      <c r="AMH462"/>
      <c r="AMI462"/>
      <c r="AMJ462"/>
    </row>
    <row r="463" spans="1:1024" s="1" customFormat="1" x14ac:dyDescent="0.25">
      <c r="A463" s="10">
        <v>7305</v>
      </c>
      <c r="B463" s="10" t="s">
        <v>2610</v>
      </c>
      <c r="C463" s="10"/>
      <c r="D463" s="10" t="s">
        <v>2611</v>
      </c>
      <c r="E463" s="10" t="s">
        <v>43</v>
      </c>
      <c r="F463" s="10" t="s">
        <v>86</v>
      </c>
      <c r="G463" s="10" t="s">
        <v>2612</v>
      </c>
      <c r="H463" s="10" t="s">
        <v>46</v>
      </c>
      <c r="I463" s="10" t="s">
        <v>47</v>
      </c>
      <c r="J463" s="10" t="s">
        <v>47</v>
      </c>
      <c r="K463" s="10" t="s">
        <v>48</v>
      </c>
      <c r="L463" s="10" t="s">
        <v>48</v>
      </c>
      <c r="M463" s="10" t="s">
        <v>49</v>
      </c>
      <c r="N463" s="10" t="s">
        <v>2613</v>
      </c>
      <c r="O463" s="10" t="s">
        <v>89</v>
      </c>
      <c r="P463" s="10"/>
      <c r="Q463" s="10" t="s">
        <v>42</v>
      </c>
      <c r="R463" s="10"/>
      <c r="S463" s="10" t="s">
        <v>48</v>
      </c>
      <c r="T463" s="10"/>
      <c r="U463" s="10" t="s">
        <v>48</v>
      </c>
      <c r="V463" s="10"/>
      <c r="W463" s="10"/>
      <c r="X463" s="10">
        <v>0.26</v>
      </c>
      <c r="Y463" s="10" t="s">
        <v>91</v>
      </c>
      <c r="Z463" s="10"/>
      <c r="AA463" s="10" t="s">
        <v>123</v>
      </c>
      <c r="AB463" s="10" t="s">
        <v>55</v>
      </c>
      <c r="AC463" s="10" t="s">
        <v>94</v>
      </c>
      <c r="AD463" s="10" t="s">
        <v>95</v>
      </c>
      <c r="AE463" s="10" t="s">
        <v>57</v>
      </c>
      <c r="AF463" s="10" t="s">
        <v>2614</v>
      </c>
      <c r="AG463" s="10" t="s">
        <v>2615</v>
      </c>
      <c r="AH463" s="10" t="s">
        <v>60</v>
      </c>
      <c r="AI463" s="11" t="str">
        <f t="shared" si="62"/>
        <v>Não</v>
      </c>
      <c r="AJ463" s="12" t="str">
        <f t="shared" si="63"/>
        <v>Sim</v>
      </c>
      <c r="AK463" s="12" t="s">
        <v>2499</v>
      </c>
      <c r="AL463" s="12" t="str">
        <f t="shared" si="64"/>
        <v>Não</v>
      </c>
      <c r="AM463" s="12" t="str">
        <f t="shared" ref="AM463:AM494" si="67">IF(ISBLANK(W463),"Sem Informação",IF(W463&lt;=7.5,"h &lt; 7,5 m",IF(AND(W463&gt;7.5,W463&lt;=15),"7,5 m &lt; h &lt; 15 m",IF(AND(W463&gt;15,W463&lt;=30),"15 m &lt; h &lt; 30 m",IF(AND(W463&gt;30,W463&lt;=70),"30 m &lt; h &lt; 70 m",IF(AND(W463&gt;70,W463&lt;=100),"70 m &lt; h &lt; 100","h &gt; 100 m"))))))</f>
        <v>Sem Informação</v>
      </c>
      <c r="AN463" s="12" t="str">
        <f t="shared" si="65"/>
        <v>Sim</v>
      </c>
      <c r="AO463" s="12" t="str">
        <f t="shared" si="66"/>
        <v>Pequena até 1 hm³</v>
      </c>
      <c r="ALU463"/>
      <c r="ALV463"/>
      <c r="ALW463"/>
      <c r="ALX463"/>
      <c r="ALY463"/>
      <c r="ALZ463"/>
      <c r="AMA463"/>
      <c r="AMB463"/>
      <c r="AMC463"/>
      <c r="AMD463"/>
      <c r="AME463"/>
      <c r="AMF463"/>
      <c r="AMG463"/>
      <c r="AMH463"/>
      <c r="AMI463"/>
      <c r="AMJ463"/>
    </row>
    <row r="464" spans="1:1024" s="1" customFormat="1" x14ac:dyDescent="0.25">
      <c r="A464" s="10">
        <v>7306</v>
      </c>
      <c r="B464" s="10" t="s">
        <v>2616</v>
      </c>
      <c r="C464" s="10"/>
      <c r="D464" s="10"/>
      <c r="E464" s="10" t="s">
        <v>43</v>
      </c>
      <c r="F464" s="10" t="s">
        <v>86</v>
      </c>
      <c r="G464" s="10" t="s">
        <v>2612</v>
      </c>
      <c r="H464" s="10" t="s">
        <v>46</v>
      </c>
      <c r="I464" s="10" t="s">
        <v>47</v>
      </c>
      <c r="J464" s="10" t="s">
        <v>47</v>
      </c>
      <c r="K464" s="10" t="s">
        <v>48</v>
      </c>
      <c r="L464" s="10" t="s">
        <v>48</v>
      </c>
      <c r="M464" s="10" t="s">
        <v>49</v>
      </c>
      <c r="N464" s="10" t="s">
        <v>2613</v>
      </c>
      <c r="O464" s="10" t="s">
        <v>89</v>
      </c>
      <c r="P464" s="10"/>
      <c r="Q464" s="10" t="s">
        <v>42</v>
      </c>
      <c r="R464" s="10"/>
      <c r="S464" s="10" t="s">
        <v>48</v>
      </c>
      <c r="T464" s="10"/>
      <c r="U464" s="10" t="s">
        <v>48</v>
      </c>
      <c r="V464" s="10"/>
      <c r="W464" s="10"/>
      <c r="X464" s="10">
        <v>1.2629999999999999</v>
      </c>
      <c r="Y464" s="10" t="s">
        <v>91</v>
      </c>
      <c r="Z464" s="10"/>
      <c r="AA464" s="10" t="s">
        <v>123</v>
      </c>
      <c r="AB464" s="10" t="s">
        <v>55</v>
      </c>
      <c r="AC464" s="10" t="s">
        <v>94</v>
      </c>
      <c r="AD464" s="10" t="s">
        <v>95</v>
      </c>
      <c r="AE464" s="10" t="s">
        <v>57</v>
      </c>
      <c r="AF464" s="10" t="s">
        <v>2617</v>
      </c>
      <c r="AG464" s="10" t="s">
        <v>2618</v>
      </c>
      <c r="AH464" s="10" t="s">
        <v>60</v>
      </c>
      <c r="AI464" s="11" t="str">
        <f t="shared" si="62"/>
        <v>Não</v>
      </c>
      <c r="AJ464" s="12" t="str">
        <f t="shared" si="63"/>
        <v>Sim</v>
      </c>
      <c r="AK464" s="12" t="s">
        <v>2499</v>
      </c>
      <c r="AL464" s="12" t="str">
        <f t="shared" si="64"/>
        <v>Não</v>
      </c>
      <c r="AM464" s="12" t="str">
        <f t="shared" si="67"/>
        <v>Sem Informação</v>
      </c>
      <c r="AN464" s="12" t="str">
        <f t="shared" si="65"/>
        <v>Sim</v>
      </c>
      <c r="AO464" s="12" t="str">
        <f t="shared" si="66"/>
        <v>Pequena entre 1 e 3 hm³</v>
      </c>
      <c r="ALU464"/>
      <c r="ALV464"/>
      <c r="ALW464"/>
      <c r="ALX464"/>
      <c r="ALY464"/>
      <c r="ALZ464"/>
      <c r="AMA464"/>
      <c r="AMB464"/>
      <c r="AMC464"/>
      <c r="AMD464"/>
      <c r="AME464"/>
      <c r="AMF464"/>
      <c r="AMG464"/>
      <c r="AMH464"/>
      <c r="AMI464"/>
      <c r="AMJ464"/>
    </row>
    <row r="465" spans="1:1024" s="1" customFormat="1" x14ac:dyDescent="0.25">
      <c r="A465" s="10">
        <v>7093</v>
      </c>
      <c r="B465" s="10" t="s">
        <v>2619</v>
      </c>
      <c r="C465" s="10"/>
      <c r="D465" s="10"/>
      <c r="E465" s="10" t="s">
        <v>43</v>
      </c>
      <c r="F465" s="10" t="s">
        <v>86</v>
      </c>
      <c r="G465" s="10" t="s">
        <v>2620</v>
      </c>
      <c r="H465" s="10" t="s">
        <v>46</v>
      </c>
      <c r="I465" s="10" t="s">
        <v>47</v>
      </c>
      <c r="J465" s="10" t="s">
        <v>47</v>
      </c>
      <c r="K465" s="10" t="s">
        <v>48</v>
      </c>
      <c r="L465" s="10" t="s">
        <v>48</v>
      </c>
      <c r="M465" s="10" t="s">
        <v>49</v>
      </c>
      <c r="N465" s="10" t="s">
        <v>2621</v>
      </c>
      <c r="O465" s="10" t="s">
        <v>89</v>
      </c>
      <c r="P465" s="10"/>
      <c r="Q465" s="10" t="s">
        <v>42</v>
      </c>
      <c r="R465" s="10"/>
      <c r="S465" s="10" t="s">
        <v>48</v>
      </c>
      <c r="T465" s="10"/>
      <c r="U465" s="10" t="s">
        <v>48</v>
      </c>
      <c r="V465" s="10"/>
      <c r="W465" s="10">
        <v>11</v>
      </c>
      <c r="X465" s="10">
        <v>0.20399999999999999</v>
      </c>
      <c r="Y465" s="10" t="s">
        <v>91</v>
      </c>
      <c r="Z465" s="10"/>
      <c r="AA465" s="10" t="s">
        <v>123</v>
      </c>
      <c r="AB465" s="10" t="s">
        <v>2622</v>
      </c>
      <c r="AC465" s="10" t="s">
        <v>94</v>
      </c>
      <c r="AD465" s="10" t="s">
        <v>117</v>
      </c>
      <c r="AE465" s="10"/>
      <c r="AF465" s="10" t="s">
        <v>2623</v>
      </c>
      <c r="AG465" s="10" t="s">
        <v>2624</v>
      </c>
      <c r="AH465" s="10" t="s">
        <v>127</v>
      </c>
      <c r="AI465" s="11" t="str">
        <f t="shared" si="62"/>
        <v>Não</v>
      </c>
      <c r="AJ465" s="12" t="str">
        <f t="shared" si="63"/>
        <v>Sim</v>
      </c>
      <c r="AK465" s="12" t="s">
        <v>2499</v>
      </c>
      <c r="AL465" s="12" t="str">
        <f t="shared" si="64"/>
        <v>Sim</v>
      </c>
      <c r="AM465" s="12" t="str">
        <f t="shared" si="67"/>
        <v>7,5 m &lt; h &lt; 15 m</v>
      </c>
      <c r="AN465" s="12" t="str">
        <f t="shared" si="65"/>
        <v>Sim</v>
      </c>
      <c r="AO465" s="12" t="str">
        <f t="shared" si="66"/>
        <v>Pequena até 1 hm³</v>
      </c>
      <c r="ALU465"/>
      <c r="ALV465"/>
      <c r="ALW465"/>
      <c r="ALX465"/>
      <c r="ALY465"/>
      <c r="ALZ465"/>
      <c r="AMA465"/>
      <c r="AMB465"/>
      <c r="AMC465"/>
      <c r="AMD465"/>
      <c r="AME465"/>
      <c r="AMF465"/>
      <c r="AMG465"/>
      <c r="AMH465"/>
      <c r="AMI465"/>
      <c r="AMJ465"/>
    </row>
    <row r="466" spans="1:1024" s="1" customFormat="1" x14ac:dyDescent="0.25">
      <c r="A466" s="10">
        <v>7328</v>
      </c>
      <c r="B466" s="10" t="s">
        <v>2625</v>
      </c>
      <c r="C466" s="10"/>
      <c r="D466" s="10"/>
      <c r="E466" s="10" t="s">
        <v>54</v>
      </c>
      <c r="F466" s="10" t="s">
        <v>86</v>
      </c>
      <c r="G466" s="10" t="s">
        <v>2626</v>
      </c>
      <c r="H466" s="10" t="s">
        <v>46</v>
      </c>
      <c r="I466" s="10" t="s">
        <v>47</v>
      </c>
      <c r="J466" s="10" t="s">
        <v>47</v>
      </c>
      <c r="K466" s="10" t="s">
        <v>48</v>
      </c>
      <c r="L466" s="10" t="s">
        <v>48</v>
      </c>
      <c r="M466" s="10" t="s">
        <v>49</v>
      </c>
      <c r="N466" s="10" t="s">
        <v>2627</v>
      </c>
      <c r="O466" s="10" t="s">
        <v>89</v>
      </c>
      <c r="P466" s="10"/>
      <c r="Q466" s="10" t="s">
        <v>42</v>
      </c>
      <c r="R466" s="10"/>
      <c r="S466" s="10" t="s">
        <v>48</v>
      </c>
      <c r="T466" s="10"/>
      <c r="U466" s="10" t="s">
        <v>48</v>
      </c>
      <c r="V466" s="10"/>
      <c r="W466" s="10">
        <v>8</v>
      </c>
      <c r="X466" s="10"/>
      <c r="Y466" s="10" t="s">
        <v>91</v>
      </c>
      <c r="Z466" s="10"/>
      <c r="AA466" s="10" t="s">
        <v>123</v>
      </c>
      <c r="AB466" s="10" t="s">
        <v>2628</v>
      </c>
      <c r="AC466" s="10" t="s">
        <v>94</v>
      </c>
      <c r="AD466" s="10" t="s">
        <v>95</v>
      </c>
      <c r="AE466" s="10"/>
      <c r="AF466" s="10" t="s">
        <v>2629</v>
      </c>
      <c r="AG466" s="10" t="s">
        <v>2630</v>
      </c>
      <c r="AH466" s="10" t="s">
        <v>60</v>
      </c>
      <c r="AI466" s="11" t="str">
        <f t="shared" si="62"/>
        <v>Não</v>
      </c>
      <c r="AJ466" s="12" t="str">
        <f t="shared" si="63"/>
        <v>Sim</v>
      </c>
      <c r="AK466" s="12" t="s">
        <v>2499</v>
      </c>
      <c r="AL466" s="12" t="str">
        <f t="shared" si="64"/>
        <v>Sim</v>
      </c>
      <c r="AM466" s="12" t="str">
        <f t="shared" si="67"/>
        <v>7,5 m &lt; h &lt; 15 m</v>
      </c>
      <c r="AN466" s="12" t="str">
        <f t="shared" si="65"/>
        <v>Não</v>
      </c>
      <c r="AO466" s="12" t="str">
        <f t="shared" si="66"/>
        <v>Sem Informação</v>
      </c>
      <c r="ALU466"/>
      <c r="ALV466"/>
      <c r="ALW466"/>
      <c r="ALX466"/>
      <c r="ALY466"/>
      <c r="ALZ466"/>
      <c r="AMA466"/>
      <c r="AMB466"/>
      <c r="AMC466"/>
      <c r="AMD466"/>
      <c r="AME466"/>
      <c r="AMF466"/>
      <c r="AMG466"/>
      <c r="AMH466"/>
      <c r="AMI466"/>
      <c r="AMJ466"/>
    </row>
    <row r="467" spans="1:1024" s="1" customFormat="1" x14ac:dyDescent="0.25">
      <c r="A467" s="10">
        <v>7331</v>
      </c>
      <c r="B467" s="10" t="s">
        <v>2631</v>
      </c>
      <c r="C467" s="10"/>
      <c r="D467" s="10"/>
      <c r="E467" s="10" t="s">
        <v>43</v>
      </c>
      <c r="F467" s="10" t="s">
        <v>86</v>
      </c>
      <c r="G467" s="10" t="s">
        <v>2626</v>
      </c>
      <c r="H467" s="10" t="s">
        <v>46</v>
      </c>
      <c r="I467" s="10" t="s">
        <v>47</v>
      </c>
      <c r="J467" s="10" t="s">
        <v>47</v>
      </c>
      <c r="K467" s="10" t="s">
        <v>48</v>
      </c>
      <c r="L467" s="10" t="s">
        <v>48</v>
      </c>
      <c r="M467" s="10" t="s">
        <v>49</v>
      </c>
      <c r="N467" s="10" t="s">
        <v>2627</v>
      </c>
      <c r="O467" s="10" t="s">
        <v>89</v>
      </c>
      <c r="P467" s="10"/>
      <c r="Q467" s="10" t="s">
        <v>42</v>
      </c>
      <c r="R467" s="10"/>
      <c r="S467" s="10" t="s">
        <v>48</v>
      </c>
      <c r="T467" s="10"/>
      <c r="U467" s="10" t="s">
        <v>48</v>
      </c>
      <c r="V467" s="10"/>
      <c r="W467" s="10">
        <v>9</v>
      </c>
      <c r="X467" s="10">
        <v>0.3</v>
      </c>
      <c r="Y467" s="10" t="s">
        <v>91</v>
      </c>
      <c r="Z467" s="10"/>
      <c r="AA467" s="10" t="s">
        <v>123</v>
      </c>
      <c r="AB467" s="10" t="s">
        <v>2632</v>
      </c>
      <c r="AC467" s="10" t="s">
        <v>94</v>
      </c>
      <c r="AD467" s="10" t="s">
        <v>95</v>
      </c>
      <c r="AE467" s="10"/>
      <c r="AF467" s="10" t="s">
        <v>2633</v>
      </c>
      <c r="AG467" s="10" t="s">
        <v>2634</v>
      </c>
      <c r="AH467" s="10" t="s">
        <v>127</v>
      </c>
      <c r="AI467" s="11" t="str">
        <f t="shared" si="62"/>
        <v>Não</v>
      </c>
      <c r="AJ467" s="12" t="str">
        <f t="shared" si="63"/>
        <v>Sim</v>
      </c>
      <c r="AK467" s="12" t="s">
        <v>2499</v>
      </c>
      <c r="AL467" s="12" t="str">
        <f t="shared" si="64"/>
        <v>Sim</v>
      </c>
      <c r="AM467" s="12" t="str">
        <f t="shared" si="67"/>
        <v>7,5 m &lt; h &lt; 15 m</v>
      </c>
      <c r="AN467" s="12" t="str">
        <f t="shared" si="65"/>
        <v>Sim</v>
      </c>
      <c r="AO467" s="12" t="str">
        <f t="shared" si="66"/>
        <v>Pequena até 1 hm³</v>
      </c>
      <c r="ALU467"/>
      <c r="ALV467"/>
      <c r="ALW467"/>
      <c r="ALX467"/>
      <c r="ALY467"/>
      <c r="ALZ467"/>
      <c r="AMA467"/>
      <c r="AMB467"/>
      <c r="AMC467"/>
      <c r="AMD467"/>
      <c r="AME467"/>
      <c r="AMF467"/>
      <c r="AMG467"/>
      <c r="AMH467"/>
      <c r="AMI467"/>
      <c r="AMJ467"/>
    </row>
    <row r="468" spans="1:1024" s="1" customFormat="1" x14ac:dyDescent="0.25">
      <c r="A468" s="10">
        <v>7318</v>
      </c>
      <c r="B468" s="10" t="s">
        <v>2635</v>
      </c>
      <c r="C468" s="10"/>
      <c r="D468" s="10"/>
      <c r="E468" s="10" t="s">
        <v>43</v>
      </c>
      <c r="F468" s="10" t="s">
        <v>86</v>
      </c>
      <c r="G468" s="10" t="s">
        <v>2626</v>
      </c>
      <c r="H468" s="10" t="s">
        <v>46</v>
      </c>
      <c r="I468" s="10" t="s">
        <v>47</v>
      </c>
      <c r="J468" s="10" t="s">
        <v>131</v>
      </c>
      <c r="K468" s="10" t="s">
        <v>48</v>
      </c>
      <c r="L468" s="10" t="s">
        <v>48</v>
      </c>
      <c r="M468" s="10" t="s">
        <v>49</v>
      </c>
      <c r="N468" s="10" t="s">
        <v>2627</v>
      </c>
      <c r="O468" s="10" t="s">
        <v>89</v>
      </c>
      <c r="P468" s="10"/>
      <c r="Q468" s="10" t="s">
        <v>42</v>
      </c>
      <c r="R468" s="10"/>
      <c r="S468" s="10" t="s">
        <v>48</v>
      </c>
      <c r="T468" s="10"/>
      <c r="U468" s="10" t="s">
        <v>48</v>
      </c>
      <c r="V468" s="10"/>
      <c r="W468" s="10">
        <v>4</v>
      </c>
      <c r="X468" s="10">
        <v>0.32300000000000001</v>
      </c>
      <c r="Y468" s="10" t="s">
        <v>91</v>
      </c>
      <c r="Z468" s="10"/>
      <c r="AA468" s="10" t="s">
        <v>123</v>
      </c>
      <c r="AB468" s="10" t="s">
        <v>2362</v>
      </c>
      <c r="AC468" s="10" t="s">
        <v>94</v>
      </c>
      <c r="AD468" s="10" t="s">
        <v>95</v>
      </c>
      <c r="AE468" s="10"/>
      <c r="AF468" s="10" t="s">
        <v>2636</v>
      </c>
      <c r="AG468" s="10" t="s">
        <v>2637</v>
      </c>
      <c r="AH468" s="10" t="s">
        <v>127</v>
      </c>
      <c r="AI468" s="11" t="str">
        <f t="shared" si="62"/>
        <v>Não</v>
      </c>
      <c r="AJ468" s="12" t="str">
        <f t="shared" si="63"/>
        <v>Sim</v>
      </c>
      <c r="AK468" s="12" t="s">
        <v>2499</v>
      </c>
      <c r="AL468" s="12" t="str">
        <f t="shared" si="64"/>
        <v>Sim</v>
      </c>
      <c r="AM468" s="12" t="str">
        <f t="shared" si="67"/>
        <v>h &lt; 7,5 m</v>
      </c>
      <c r="AN468" s="12" t="str">
        <f t="shared" si="65"/>
        <v>Sim</v>
      </c>
      <c r="AO468" s="12" t="str">
        <f t="shared" si="66"/>
        <v>Pequena até 1 hm³</v>
      </c>
      <c r="ALU468"/>
      <c r="ALV468"/>
      <c r="ALW468"/>
      <c r="ALX468"/>
      <c r="ALY468"/>
      <c r="ALZ468"/>
      <c r="AMA468"/>
      <c r="AMB468"/>
      <c r="AMC468"/>
      <c r="AMD468"/>
      <c r="AME468"/>
      <c r="AMF468"/>
      <c r="AMG468"/>
      <c r="AMH468"/>
      <c r="AMI468"/>
      <c r="AMJ468"/>
    </row>
    <row r="469" spans="1:1024" s="1" customFormat="1" x14ac:dyDescent="0.25">
      <c r="A469" s="10">
        <v>7095</v>
      </c>
      <c r="B469" s="10" t="s">
        <v>2638</v>
      </c>
      <c r="C469" s="10"/>
      <c r="D469" s="10"/>
      <c r="E469" s="10" t="s">
        <v>154</v>
      </c>
      <c r="F469" s="10" t="s">
        <v>86</v>
      </c>
      <c r="G469" s="10" t="s">
        <v>2639</v>
      </c>
      <c r="H469" s="10" t="s">
        <v>46</v>
      </c>
      <c r="I469" s="10" t="s">
        <v>47</v>
      </c>
      <c r="J469" s="10" t="s">
        <v>47</v>
      </c>
      <c r="K469" s="10" t="s">
        <v>48</v>
      </c>
      <c r="L469" s="10" t="s">
        <v>48</v>
      </c>
      <c r="M469" s="10" t="s">
        <v>49</v>
      </c>
      <c r="N469" s="10" t="s">
        <v>2640</v>
      </c>
      <c r="O469" s="10" t="s">
        <v>89</v>
      </c>
      <c r="P469" s="10"/>
      <c r="Q469" s="10" t="s">
        <v>42</v>
      </c>
      <c r="R469" s="10"/>
      <c r="S469" s="10" t="s">
        <v>48</v>
      </c>
      <c r="T469" s="10"/>
      <c r="U469" s="10" t="s">
        <v>48</v>
      </c>
      <c r="V469" s="10"/>
      <c r="W469" s="10">
        <v>5.3</v>
      </c>
      <c r="X469" s="10"/>
      <c r="Y469" s="10" t="s">
        <v>157</v>
      </c>
      <c r="Z469" s="10"/>
      <c r="AA469" s="10" t="s">
        <v>123</v>
      </c>
      <c r="AB469" s="10" t="s">
        <v>2641</v>
      </c>
      <c r="AC469" s="10" t="s">
        <v>342</v>
      </c>
      <c r="AD469" s="10" t="s">
        <v>343</v>
      </c>
      <c r="AE469" s="10"/>
      <c r="AF469" s="10" t="s">
        <v>2642</v>
      </c>
      <c r="AG469" s="10" t="s">
        <v>2643</v>
      </c>
      <c r="AH469" s="10" t="s">
        <v>60</v>
      </c>
      <c r="AI469" s="11" t="str">
        <f t="shared" si="62"/>
        <v>Não</v>
      </c>
      <c r="AJ469" s="12" t="str">
        <f t="shared" si="63"/>
        <v>Sim</v>
      </c>
      <c r="AK469" s="12" t="s">
        <v>2499</v>
      </c>
      <c r="AL469" s="12" t="str">
        <f t="shared" si="64"/>
        <v>Sim</v>
      </c>
      <c r="AM469" s="12" t="str">
        <f t="shared" si="67"/>
        <v>h &lt; 7,5 m</v>
      </c>
      <c r="AN469" s="12" t="str">
        <f t="shared" si="65"/>
        <v>Não</v>
      </c>
      <c r="AO469" s="12" t="str">
        <f t="shared" si="66"/>
        <v>Sem Informação</v>
      </c>
      <c r="ALU469"/>
      <c r="ALV469"/>
      <c r="ALW469"/>
      <c r="ALX469"/>
      <c r="ALY469"/>
      <c r="ALZ469"/>
      <c r="AMA469"/>
      <c r="AMB469"/>
      <c r="AMC469"/>
      <c r="AMD469"/>
      <c r="AME469"/>
      <c r="AMF469"/>
      <c r="AMG469"/>
      <c r="AMH469"/>
      <c r="AMI469"/>
      <c r="AMJ469"/>
    </row>
    <row r="470" spans="1:1024" s="1" customFormat="1" x14ac:dyDescent="0.25">
      <c r="A470" s="10">
        <v>7035</v>
      </c>
      <c r="B470" s="10" t="s">
        <v>2644</v>
      </c>
      <c r="C470" s="10"/>
      <c r="D470" s="10"/>
      <c r="E470" s="10" t="s">
        <v>43</v>
      </c>
      <c r="F470" s="10" t="s">
        <v>86</v>
      </c>
      <c r="G470" s="10" t="s">
        <v>2645</v>
      </c>
      <c r="H470" s="10" t="s">
        <v>46</v>
      </c>
      <c r="I470" s="10" t="s">
        <v>47</v>
      </c>
      <c r="J470" s="10" t="s">
        <v>47</v>
      </c>
      <c r="K470" s="10" t="s">
        <v>48</v>
      </c>
      <c r="L470" s="10" t="s">
        <v>48</v>
      </c>
      <c r="M470" s="10" t="s">
        <v>49</v>
      </c>
      <c r="N470" s="10" t="s">
        <v>2646</v>
      </c>
      <c r="O470" s="10" t="s">
        <v>89</v>
      </c>
      <c r="P470" s="10"/>
      <c r="Q470" s="10" t="s">
        <v>42</v>
      </c>
      <c r="R470" s="10"/>
      <c r="S470" s="10" t="s">
        <v>48</v>
      </c>
      <c r="T470" s="10"/>
      <c r="U470" s="10" t="s">
        <v>48</v>
      </c>
      <c r="V470" s="10"/>
      <c r="W470" s="10">
        <v>7.5</v>
      </c>
      <c r="X470" s="10"/>
      <c r="Y470" s="10" t="s">
        <v>157</v>
      </c>
      <c r="Z470" s="10"/>
      <c r="AA470" s="10" t="s">
        <v>123</v>
      </c>
      <c r="AB470" s="10" t="s">
        <v>2647</v>
      </c>
      <c r="AC470" s="10" t="s">
        <v>342</v>
      </c>
      <c r="AD470" s="10" t="s">
        <v>343</v>
      </c>
      <c r="AE470" s="10"/>
      <c r="AF470" s="10" t="s">
        <v>2648</v>
      </c>
      <c r="AG470" s="10" t="s">
        <v>2649</v>
      </c>
      <c r="AH470" s="10" t="s">
        <v>60</v>
      </c>
      <c r="AI470" s="11" t="str">
        <f t="shared" si="62"/>
        <v>Não</v>
      </c>
      <c r="AJ470" s="12" t="str">
        <f t="shared" si="63"/>
        <v>Sim</v>
      </c>
      <c r="AK470" s="12" t="s">
        <v>2499</v>
      </c>
      <c r="AL470" s="12" t="str">
        <f t="shared" si="64"/>
        <v>Sim</v>
      </c>
      <c r="AM470" s="12" t="str">
        <f t="shared" si="67"/>
        <v>h &lt; 7,5 m</v>
      </c>
      <c r="AN470" s="12" t="str">
        <f t="shared" si="65"/>
        <v>Não</v>
      </c>
      <c r="AO470" s="12" t="str">
        <f t="shared" si="66"/>
        <v>Sem Informação</v>
      </c>
      <c r="ALU470"/>
      <c r="ALV470"/>
      <c r="ALW470"/>
      <c r="ALX470"/>
      <c r="ALY470"/>
      <c r="ALZ470"/>
      <c r="AMA470"/>
      <c r="AMB470"/>
      <c r="AMC470"/>
      <c r="AMD470"/>
      <c r="AME470"/>
      <c r="AMF470"/>
      <c r="AMG470"/>
      <c r="AMH470"/>
      <c r="AMI470"/>
      <c r="AMJ470"/>
    </row>
    <row r="471" spans="1:1024" s="1" customFormat="1" x14ac:dyDescent="0.25">
      <c r="A471" s="10">
        <v>18766</v>
      </c>
      <c r="B471" s="10" t="s">
        <v>2650</v>
      </c>
      <c r="C471" s="10"/>
      <c r="D471" s="10"/>
      <c r="E471" s="10" t="s">
        <v>154</v>
      </c>
      <c r="F471" s="10" t="s">
        <v>691</v>
      </c>
      <c r="G471" s="10" t="s">
        <v>964</v>
      </c>
      <c r="H471" s="10" t="s">
        <v>46</v>
      </c>
      <c r="I471" s="10" t="s">
        <v>47</v>
      </c>
      <c r="J471" s="10" t="s">
        <v>47</v>
      </c>
      <c r="K471" s="10" t="s">
        <v>48</v>
      </c>
      <c r="L471" s="10" t="s">
        <v>48</v>
      </c>
      <c r="M471" s="10" t="s">
        <v>49</v>
      </c>
      <c r="N471" s="10" t="s">
        <v>2651</v>
      </c>
      <c r="O471" s="10" t="s">
        <v>694</v>
      </c>
      <c r="P471" s="10">
        <v>71</v>
      </c>
      <c r="Q471" s="10" t="s">
        <v>42</v>
      </c>
      <c r="R471" s="10"/>
      <c r="S471" s="10" t="s">
        <v>48</v>
      </c>
      <c r="T471" s="10"/>
      <c r="U471" s="10" t="s">
        <v>48</v>
      </c>
      <c r="V471" s="10"/>
      <c r="W471" s="10">
        <v>3</v>
      </c>
      <c r="X471" s="10"/>
      <c r="Y471" s="10" t="s">
        <v>91</v>
      </c>
      <c r="Z471" s="10" t="s">
        <v>230</v>
      </c>
      <c r="AA471" s="10" t="s">
        <v>106</v>
      </c>
      <c r="AB471" s="10" t="s">
        <v>55</v>
      </c>
      <c r="AC471" s="10" t="s">
        <v>136</v>
      </c>
      <c r="AD471" s="10" t="s">
        <v>137</v>
      </c>
      <c r="AE471" s="10"/>
      <c r="AF471" s="10" t="s">
        <v>2652</v>
      </c>
      <c r="AG471" s="10" t="s">
        <v>2653</v>
      </c>
      <c r="AH471" s="10" t="s">
        <v>60</v>
      </c>
      <c r="AI471" s="11" t="str">
        <f t="shared" si="62"/>
        <v>Não</v>
      </c>
      <c r="AJ471" s="12" t="str">
        <f t="shared" si="63"/>
        <v>Sim</v>
      </c>
      <c r="AK471" s="12" t="s">
        <v>2499</v>
      </c>
      <c r="AL471" s="12" t="str">
        <f t="shared" si="64"/>
        <v>Sim</v>
      </c>
      <c r="AM471" s="12" t="str">
        <f t="shared" si="67"/>
        <v>h &lt; 7,5 m</v>
      </c>
      <c r="AN471" s="12" t="str">
        <f t="shared" si="65"/>
        <v>Não</v>
      </c>
      <c r="AO471" s="12" t="str">
        <f t="shared" si="66"/>
        <v>Sem Informação</v>
      </c>
      <c r="ALU471"/>
      <c r="ALV471"/>
      <c r="ALW471"/>
      <c r="ALX471"/>
      <c r="ALY471"/>
      <c r="ALZ471"/>
      <c r="AMA471"/>
      <c r="AMB471"/>
      <c r="AMC471"/>
      <c r="AMD471"/>
      <c r="AME471"/>
      <c r="AMF471"/>
      <c r="AMG471"/>
      <c r="AMH471"/>
      <c r="AMI471"/>
      <c r="AMJ471"/>
    </row>
    <row r="472" spans="1:1024" s="1" customFormat="1" x14ac:dyDescent="0.25">
      <c r="A472" s="10">
        <v>7053</v>
      </c>
      <c r="B472" s="10" t="s">
        <v>2654</v>
      </c>
      <c r="C472" s="10"/>
      <c r="D472" s="10"/>
      <c r="E472" s="10" t="s">
        <v>54</v>
      </c>
      <c r="F472" s="10" t="s">
        <v>86</v>
      </c>
      <c r="G472" s="10" t="s">
        <v>2655</v>
      </c>
      <c r="H472" s="10" t="s">
        <v>46</v>
      </c>
      <c r="I472" s="10" t="s">
        <v>47</v>
      </c>
      <c r="J472" s="10" t="s">
        <v>47</v>
      </c>
      <c r="K472" s="10" t="s">
        <v>48</v>
      </c>
      <c r="L472" s="10" t="s">
        <v>48</v>
      </c>
      <c r="M472" s="10" t="s">
        <v>49</v>
      </c>
      <c r="N472" s="10" t="s">
        <v>2656</v>
      </c>
      <c r="O472" s="10" t="s">
        <v>89</v>
      </c>
      <c r="P472" s="10"/>
      <c r="Q472" s="10" t="s">
        <v>42</v>
      </c>
      <c r="R472" s="10"/>
      <c r="S472" s="10" t="s">
        <v>48</v>
      </c>
      <c r="T472" s="10"/>
      <c r="U472" s="10" t="s">
        <v>48</v>
      </c>
      <c r="V472" s="10"/>
      <c r="W472" s="10">
        <v>27</v>
      </c>
      <c r="X472" s="10">
        <v>38.912999999999997</v>
      </c>
      <c r="Y472" s="10" t="s">
        <v>157</v>
      </c>
      <c r="Z472" s="10"/>
      <c r="AA472" s="10" t="s">
        <v>106</v>
      </c>
      <c r="AB472" s="10" t="s">
        <v>2657</v>
      </c>
      <c r="AC472" s="10" t="s">
        <v>342</v>
      </c>
      <c r="AD472" s="10" t="s">
        <v>343</v>
      </c>
      <c r="AE472" s="10"/>
      <c r="AF472" s="10" t="s">
        <v>2658</v>
      </c>
      <c r="AG472" s="10" t="s">
        <v>2659</v>
      </c>
      <c r="AH472" s="10" t="s">
        <v>127</v>
      </c>
      <c r="AI472" s="11" t="str">
        <f t="shared" si="62"/>
        <v>Não</v>
      </c>
      <c r="AJ472" s="12" t="str">
        <f t="shared" si="63"/>
        <v>Sim</v>
      </c>
      <c r="AK472" s="12" t="s">
        <v>2499</v>
      </c>
      <c r="AL472" s="12" t="str">
        <f t="shared" si="64"/>
        <v>Sim</v>
      </c>
      <c r="AM472" s="12" t="str">
        <f t="shared" si="67"/>
        <v>15 m &lt; h &lt; 30 m</v>
      </c>
      <c r="AN472" s="12" t="str">
        <f t="shared" si="65"/>
        <v>Sim</v>
      </c>
      <c r="AO472" s="12" t="str">
        <f t="shared" si="66"/>
        <v>Média</v>
      </c>
      <c r="ALU472"/>
      <c r="ALV472"/>
      <c r="ALW472"/>
      <c r="ALX472"/>
      <c r="ALY472"/>
      <c r="ALZ472"/>
      <c r="AMA472"/>
      <c r="AMB472"/>
      <c r="AMC472"/>
      <c r="AMD472"/>
      <c r="AME472"/>
      <c r="AMF472"/>
      <c r="AMG472"/>
      <c r="AMH472"/>
      <c r="AMI472"/>
      <c r="AMJ472"/>
    </row>
    <row r="473" spans="1:1024" s="1" customFormat="1" x14ac:dyDescent="0.25">
      <c r="A473" s="10">
        <v>3628</v>
      </c>
      <c r="B473" s="10" t="s">
        <v>1139</v>
      </c>
      <c r="C473" s="10"/>
      <c r="D473" s="10"/>
      <c r="E473" s="10" t="s">
        <v>43</v>
      </c>
      <c r="F473" s="10" t="s">
        <v>129</v>
      </c>
      <c r="G473" s="10" t="s">
        <v>994</v>
      </c>
      <c r="H473" s="10" t="s">
        <v>46</v>
      </c>
      <c r="I473" s="10" t="s">
        <v>47</v>
      </c>
      <c r="J473" s="10" t="s">
        <v>47</v>
      </c>
      <c r="K473" s="10" t="s">
        <v>48</v>
      </c>
      <c r="L473" s="10" t="s">
        <v>48</v>
      </c>
      <c r="M473" s="10" t="s">
        <v>49</v>
      </c>
      <c r="N473" s="10" t="s">
        <v>2660</v>
      </c>
      <c r="O473" s="10" t="s">
        <v>134</v>
      </c>
      <c r="P473" s="10"/>
      <c r="Q473" s="10" t="s">
        <v>42</v>
      </c>
      <c r="R473" s="10" t="s">
        <v>2661</v>
      </c>
      <c r="S473" s="10" t="s">
        <v>48</v>
      </c>
      <c r="T473" s="10"/>
      <c r="U473" s="10" t="s">
        <v>48</v>
      </c>
      <c r="V473" s="10"/>
      <c r="W473" s="10">
        <v>3</v>
      </c>
      <c r="X473" s="10">
        <v>0.35</v>
      </c>
      <c r="Y473" s="10" t="s">
        <v>261</v>
      </c>
      <c r="Z473" s="10"/>
      <c r="AA473" s="10"/>
      <c r="AB473" s="10" t="s">
        <v>55</v>
      </c>
      <c r="AC473" s="10" t="s">
        <v>136</v>
      </c>
      <c r="AD473" s="10" t="s">
        <v>463</v>
      </c>
      <c r="AE473" s="10" t="s">
        <v>57</v>
      </c>
      <c r="AF473" s="10" t="s">
        <v>2662</v>
      </c>
      <c r="AG473" s="10" t="s">
        <v>2663</v>
      </c>
      <c r="AH473" s="10" t="s">
        <v>73</v>
      </c>
      <c r="AI473" s="11" t="str">
        <f t="shared" si="62"/>
        <v>Sim</v>
      </c>
      <c r="AJ473" s="12" t="str">
        <f t="shared" si="63"/>
        <v>Sim</v>
      </c>
      <c r="AK473" s="12" t="s">
        <v>2499</v>
      </c>
      <c r="AL473" s="12" t="str">
        <f t="shared" si="64"/>
        <v>Sim</v>
      </c>
      <c r="AM473" s="12" t="str">
        <f t="shared" si="67"/>
        <v>h &lt; 7,5 m</v>
      </c>
      <c r="AN473" s="12" t="str">
        <f t="shared" si="65"/>
        <v>Sim</v>
      </c>
      <c r="AO473" s="12" t="str">
        <f t="shared" si="66"/>
        <v>Pequena até 1 hm³</v>
      </c>
      <c r="ALU473"/>
      <c r="ALV473"/>
      <c r="ALW473"/>
      <c r="ALX473"/>
      <c r="ALY473"/>
      <c r="ALZ473"/>
      <c r="AMA473"/>
      <c r="AMB473"/>
      <c r="AMC473"/>
      <c r="AMD473"/>
      <c r="AME473"/>
      <c r="AMF473"/>
      <c r="AMG473"/>
      <c r="AMH473"/>
      <c r="AMI473"/>
      <c r="AMJ473"/>
    </row>
    <row r="474" spans="1:1024" s="1" customFormat="1" x14ac:dyDescent="0.25">
      <c r="A474" s="10">
        <v>7115</v>
      </c>
      <c r="B474" s="10" t="s">
        <v>2664</v>
      </c>
      <c r="C474" s="10"/>
      <c r="D474" s="10"/>
      <c r="E474" s="10" t="s">
        <v>43</v>
      </c>
      <c r="F474" s="10" t="s">
        <v>86</v>
      </c>
      <c r="G474" s="10" t="s">
        <v>2665</v>
      </c>
      <c r="H474" s="10" t="s">
        <v>46</v>
      </c>
      <c r="I474" s="10" t="s">
        <v>47</v>
      </c>
      <c r="J474" s="10" t="s">
        <v>47</v>
      </c>
      <c r="K474" s="10" t="s">
        <v>48</v>
      </c>
      <c r="L474" s="10" t="s">
        <v>48</v>
      </c>
      <c r="M474" s="10" t="s">
        <v>49</v>
      </c>
      <c r="N474" s="10" t="s">
        <v>2666</v>
      </c>
      <c r="O474" s="10" t="s">
        <v>89</v>
      </c>
      <c r="P474" s="10"/>
      <c r="Q474" s="10" t="s">
        <v>42</v>
      </c>
      <c r="R474" s="10"/>
      <c r="S474" s="10" t="s">
        <v>48</v>
      </c>
      <c r="T474" s="10"/>
      <c r="U474" s="10" t="s">
        <v>48</v>
      </c>
      <c r="V474" s="10"/>
      <c r="W474" s="10">
        <v>8</v>
      </c>
      <c r="X474" s="10">
        <v>2.7</v>
      </c>
      <c r="Y474" s="10" t="s">
        <v>157</v>
      </c>
      <c r="Z474" s="10" t="s">
        <v>154</v>
      </c>
      <c r="AA474" s="10" t="s">
        <v>123</v>
      </c>
      <c r="AB474" s="10" t="s">
        <v>2667</v>
      </c>
      <c r="AC474" s="10" t="s">
        <v>94</v>
      </c>
      <c r="AD474" s="10" t="s">
        <v>143</v>
      </c>
      <c r="AE474" s="10"/>
      <c r="AF474" s="10" t="s">
        <v>2668</v>
      </c>
      <c r="AG474" s="10" t="s">
        <v>2669</v>
      </c>
      <c r="AH474" s="10" t="s">
        <v>127</v>
      </c>
      <c r="AI474" s="11" t="str">
        <f t="shared" si="62"/>
        <v>Não</v>
      </c>
      <c r="AJ474" s="12" t="str">
        <f t="shared" si="63"/>
        <v>Sim</v>
      </c>
      <c r="AK474" s="12" t="s">
        <v>2499</v>
      </c>
      <c r="AL474" s="12" t="str">
        <f t="shared" si="64"/>
        <v>Sim</v>
      </c>
      <c r="AM474" s="12" t="str">
        <f t="shared" si="67"/>
        <v>7,5 m &lt; h &lt; 15 m</v>
      </c>
      <c r="AN474" s="12" t="str">
        <f t="shared" si="65"/>
        <v>Sim</v>
      </c>
      <c r="AO474" s="12" t="str">
        <f t="shared" si="66"/>
        <v>Pequena entre 1 e 3 hm³</v>
      </c>
      <c r="ALU474"/>
      <c r="ALV474"/>
      <c r="ALW474"/>
      <c r="ALX474"/>
      <c r="ALY474"/>
      <c r="ALZ474"/>
      <c r="AMA474"/>
      <c r="AMB474"/>
      <c r="AMC474"/>
      <c r="AMD474"/>
      <c r="AME474"/>
      <c r="AMF474"/>
      <c r="AMG474"/>
      <c r="AMH474"/>
      <c r="AMI474"/>
      <c r="AMJ474"/>
    </row>
    <row r="475" spans="1:1024" s="1" customFormat="1" x14ac:dyDescent="0.25">
      <c r="A475" s="10">
        <v>7254</v>
      </c>
      <c r="B475" s="10" t="s">
        <v>2670</v>
      </c>
      <c r="C475" s="10"/>
      <c r="D475" s="10"/>
      <c r="E475" s="10" t="s">
        <v>43</v>
      </c>
      <c r="F475" s="10" t="s">
        <v>86</v>
      </c>
      <c r="G475" s="10" t="s">
        <v>2671</v>
      </c>
      <c r="H475" s="10" t="s">
        <v>46</v>
      </c>
      <c r="I475" s="10" t="s">
        <v>47</v>
      </c>
      <c r="J475" s="10" t="s">
        <v>47</v>
      </c>
      <c r="K475" s="10" t="s">
        <v>48</v>
      </c>
      <c r="L475" s="10" t="s">
        <v>48</v>
      </c>
      <c r="M475" s="10" t="s">
        <v>49</v>
      </c>
      <c r="N475" s="10" t="s">
        <v>2672</v>
      </c>
      <c r="O475" s="10" t="s">
        <v>89</v>
      </c>
      <c r="P475" s="10"/>
      <c r="Q475" s="10" t="s">
        <v>42</v>
      </c>
      <c r="R475" s="10"/>
      <c r="S475" s="10" t="s">
        <v>48</v>
      </c>
      <c r="T475" s="10"/>
      <c r="U475" s="10" t="s">
        <v>48</v>
      </c>
      <c r="V475" s="10"/>
      <c r="W475" s="10">
        <v>4</v>
      </c>
      <c r="X475" s="10">
        <v>0.156</v>
      </c>
      <c r="Y475" s="10" t="s">
        <v>91</v>
      </c>
      <c r="Z475" s="10" t="s">
        <v>230</v>
      </c>
      <c r="AA475" s="10" t="s">
        <v>123</v>
      </c>
      <c r="AB475" s="10" t="s">
        <v>2673</v>
      </c>
      <c r="AC475" s="10" t="s">
        <v>94</v>
      </c>
      <c r="AD475" s="10" t="s">
        <v>95</v>
      </c>
      <c r="AE475" s="10" t="s">
        <v>57</v>
      </c>
      <c r="AF475" s="10" t="s">
        <v>2674</v>
      </c>
      <c r="AG475" s="10" t="s">
        <v>2675</v>
      </c>
      <c r="AH475" s="10" t="s">
        <v>127</v>
      </c>
      <c r="AI475" s="11" t="str">
        <f t="shared" si="62"/>
        <v>Não</v>
      </c>
      <c r="AJ475" s="12" t="str">
        <f t="shared" si="63"/>
        <v>Sim</v>
      </c>
      <c r="AK475" s="12" t="s">
        <v>2499</v>
      </c>
      <c r="AL475" s="12" t="str">
        <f t="shared" si="64"/>
        <v>Sim</v>
      </c>
      <c r="AM475" s="12" t="str">
        <f t="shared" si="67"/>
        <v>h &lt; 7,5 m</v>
      </c>
      <c r="AN475" s="12" t="str">
        <f t="shared" si="65"/>
        <v>Sim</v>
      </c>
      <c r="AO475" s="12" t="str">
        <f t="shared" si="66"/>
        <v>Pequena até 1 hm³</v>
      </c>
      <c r="ALU475"/>
      <c r="ALV475"/>
      <c r="ALW475"/>
      <c r="ALX475"/>
      <c r="ALY475"/>
      <c r="ALZ475"/>
      <c r="AMA475"/>
      <c r="AMB475"/>
      <c r="AMC475"/>
      <c r="AMD475"/>
      <c r="AME475"/>
      <c r="AMF475"/>
      <c r="AMG475"/>
      <c r="AMH475"/>
      <c r="AMI475"/>
      <c r="AMJ475"/>
    </row>
    <row r="476" spans="1:1024" s="1" customFormat="1" x14ac:dyDescent="0.25">
      <c r="A476" s="10">
        <v>2558</v>
      </c>
      <c r="B476" s="10" t="s">
        <v>2676</v>
      </c>
      <c r="C476" s="10"/>
      <c r="D476" s="10"/>
      <c r="E476" s="10" t="s">
        <v>54</v>
      </c>
      <c r="F476" s="10" t="s">
        <v>129</v>
      </c>
      <c r="G476" s="10" t="s">
        <v>2677</v>
      </c>
      <c r="H476" s="10" t="s">
        <v>46</v>
      </c>
      <c r="I476" s="10" t="s">
        <v>47</v>
      </c>
      <c r="J476" s="10" t="s">
        <v>47</v>
      </c>
      <c r="K476" s="10" t="s">
        <v>48</v>
      </c>
      <c r="L476" s="10" t="s">
        <v>48</v>
      </c>
      <c r="M476" s="10" t="s">
        <v>49</v>
      </c>
      <c r="N476" s="10" t="s">
        <v>2678</v>
      </c>
      <c r="O476" s="10" t="s">
        <v>134</v>
      </c>
      <c r="P476" s="10"/>
      <c r="Q476" s="10" t="s">
        <v>42</v>
      </c>
      <c r="R476" s="10">
        <v>3208</v>
      </c>
      <c r="S476" s="10" t="s">
        <v>48</v>
      </c>
      <c r="T476" s="10"/>
      <c r="U476" s="10" t="s">
        <v>48</v>
      </c>
      <c r="V476" s="10"/>
      <c r="W476" s="10">
        <v>4.5</v>
      </c>
      <c r="X476" s="10">
        <v>1.3</v>
      </c>
      <c r="Y476" s="10" t="s">
        <v>91</v>
      </c>
      <c r="Z476" s="10" t="s">
        <v>43</v>
      </c>
      <c r="AA476" s="10"/>
      <c r="AB476" s="10" t="s">
        <v>2679</v>
      </c>
      <c r="AC476" s="10" t="s">
        <v>136</v>
      </c>
      <c r="AD476" s="10" t="s">
        <v>1225</v>
      </c>
      <c r="AE476" s="10" t="s">
        <v>57</v>
      </c>
      <c r="AF476" s="10" t="s">
        <v>2680</v>
      </c>
      <c r="AG476" s="10" t="s">
        <v>2681</v>
      </c>
      <c r="AH476" s="10" t="s">
        <v>73</v>
      </c>
      <c r="AI476" s="11" t="str">
        <f t="shared" si="62"/>
        <v>Sim</v>
      </c>
      <c r="AJ476" s="12" t="str">
        <f t="shared" si="63"/>
        <v>Sim</v>
      </c>
      <c r="AK476" s="12" t="s">
        <v>2499</v>
      </c>
      <c r="AL476" s="12" t="str">
        <f t="shared" si="64"/>
        <v>Sim</v>
      </c>
      <c r="AM476" s="12" t="str">
        <f t="shared" si="67"/>
        <v>h &lt; 7,5 m</v>
      </c>
      <c r="AN476" s="12" t="str">
        <f t="shared" si="65"/>
        <v>Sim</v>
      </c>
      <c r="AO476" s="12" t="str">
        <f t="shared" si="66"/>
        <v>Pequena entre 1 e 3 hm³</v>
      </c>
      <c r="ALU476"/>
      <c r="ALV476"/>
      <c r="ALW476"/>
      <c r="ALX476"/>
      <c r="ALY476"/>
      <c r="ALZ476"/>
      <c r="AMA476"/>
      <c r="AMB476"/>
      <c r="AMC476"/>
      <c r="AMD476"/>
      <c r="AME476"/>
      <c r="AMF476"/>
      <c r="AMG476"/>
      <c r="AMH476"/>
      <c r="AMI476"/>
      <c r="AMJ476"/>
    </row>
    <row r="477" spans="1:1024" s="1" customFormat="1" x14ac:dyDescent="0.25">
      <c r="A477" s="10">
        <v>2559</v>
      </c>
      <c r="B477" s="10" t="s">
        <v>2682</v>
      </c>
      <c r="C477" s="10"/>
      <c r="D477" s="10"/>
      <c r="E477" s="10" t="s">
        <v>54</v>
      </c>
      <c r="F477" s="10" t="s">
        <v>129</v>
      </c>
      <c r="G477" s="10" t="s">
        <v>2677</v>
      </c>
      <c r="H477" s="10" t="s">
        <v>46</v>
      </c>
      <c r="I477" s="10" t="s">
        <v>47</v>
      </c>
      <c r="J477" s="10" t="s">
        <v>47</v>
      </c>
      <c r="K477" s="10" t="s">
        <v>48</v>
      </c>
      <c r="L477" s="10" t="s">
        <v>48</v>
      </c>
      <c r="M477" s="10" t="s">
        <v>49</v>
      </c>
      <c r="N477" s="10" t="s">
        <v>2678</v>
      </c>
      <c r="O477" s="10" t="s">
        <v>134</v>
      </c>
      <c r="P477" s="10"/>
      <c r="Q477" s="10" t="s">
        <v>42</v>
      </c>
      <c r="R477" s="10">
        <v>3208</v>
      </c>
      <c r="S477" s="10" t="s">
        <v>48</v>
      </c>
      <c r="T477" s="10"/>
      <c r="U477" s="10" t="s">
        <v>48</v>
      </c>
      <c r="V477" s="10"/>
      <c r="W477" s="10">
        <v>4.5</v>
      </c>
      <c r="X477" s="10">
        <v>0.1</v>
      </c>
      <c r="Y477" s="10" t="s">
        <v>91</v>
      </c>
      <c r="Z477" s="10" t="s">
        <v>43</v>
      </c>
      <c r="AA477" s="10"/>
      <c r="AB477" s="10" t="s">
        <v>2683</v>
      </c>
      <c r="AC477" s="10" t="s">
        <v>136</v>
      </c>
      <c r="AD477" s="10" t="s">
        <v>1225</v>
      </c>
      <c r="AE477" s="10" t="s">
        <v>57</v>
      </c>
      <c r="AF477" s="10" t="s">
        <v>2680</v>
      </c>
      <c r="AG477" s="10" t="s">
        <v>2684</v>
      </c>
      <c r="AH477" s="10" t="s">
        <v>73</v>
      </c>
      <c r="AI477" s="11" t="str">
        <f t="shared" si="62"/>
        <v>Sim</v>
      </c>
      <c r="AJ477" s="12" t="str">
        <f t="shared" si="63"/>
        <v>Sim</v>
      </c>
      <c r="AK477" s="12" t="s">
        <v>2499</v>
      </c>
      <c r="AL477" s="12" t="str">
        <f t="shared" si="64"/>
        <v>Sim</v>
      </c>
      <c r="AM477" s="12" t="str">
        <f t="shared" si="67"/>
        <v>h &lt; 7,5 m</v>
      </c>
      <c r="AN477" s="12" t="str">
        <f t="shared" si="65"/>
        <v>Sim</v>
      </c>
      <c r="AO477" s="12" t="str">
        <f t="shared" si="66"/>
        <v>Pequena até 1 hm³</v>
      </c>
      <c r="ALU477"/>
      <c r="ALV477"/>
      <c r="ALW477"/>
      <c r="ALX477"/>
      <c r="ALY477"/>
      <c r="ALZ477"/>
      <c r="AMA477"/>
      <c r="AMB477"/>
      <c r="AMC477"/>
      <c r="AMD477"/>
      <c r="AME477"/>
      <c r="AMF477"/>
      <c r="AMG477"/>
      <c r="AMH477"/>
      <c r="AMI477"/>
      <c r="AMJ477"/>
    </row>
    <row r="478" spans="1:1024" s="1" customFormat="1" x14ac:dyDescent="0.25">
      <c r="A478" s="10">
        <v>2560</v>
      </c>
      <c r="B478" s="10" t="s">
        <v>2685</v>
      </c>
      <c r="C478" s="10"/>
      <c r="D478" s="10"/>
      <c r="E478" s="10" t="s">
        <v>54</v>
      </c>
      <c r="F478" s="10" t="s">
        <v>129</v>
      </c>
      <c r="G478" s="10" t="s">
        <v>2677</v>
      </c>
      <c r="H478" s="10" t="s">
        <v>46</v>
      </c>
      <c r="I478" s="10" t="s">
        <v>47</v>
      </c>
      <c r="J478" s="10" t="s">
        <v>47</v>
      </c>
      <c r="K478" s="10" t="s">
        <v>48</v>
      </c>
      <c r="L478" s="10" t="s">
        <v>48</v>
      </c>
      <c r="M478" s="10" t="s">
        <v>49</v>
      </c>
      <c r="N478" s="10" t="s">
        <v>2678</v>
      </c>
      <c r="O478" s="10" t="s">
        <v>134</v>
      </c>
      <c r="P478" s="10"/>
      <c r="Q478" s="10" t="s">
        <v>42</v>
      </c>
      <c r="R478" s="10">
        <v>3208</v>
      </c>
      <c r="S478" s="10" t="s">
        <v>48</v>
      </c>
      <c r="T478" s="10"/>
      <c r="U478" s="10" t="s">
        <v>48</v>
      </c>
      <c r="V478" s="10"/>
      <c r="W478" s="10">
        <v>5</v>
      </c>
      <c r="X478" s="10">
        <v>0.24</v>
      </c>
      <c r="Y478" s="10" t="s">
        <v>91</v>
      </c>
      <c r="Z478" s="10" t="s">
        <v>43</v>
      </c>
      <c r="AA478" s="10"/>
      <c r="AB478" s="10" t="s">
        <v>2683</v>
      </c>
      <c r="AC478" s="10" t="s">
        <v>136</v>
      </c>
      <c r="AD478" s="10" t="s">
        <v>1225</v>
      </c>
      <c r="AE478" s="10" t="s">
        <v>57</v>
      </c>
      <c r="AF478" s="10" t="s">
        <v>2686</v>
      </c>
      <c r="AG478" s="10" t="s">
        <v>2687</v>
      </c>
      <c r="AH478" s="10" t="s">
        <v>73</v>
      </c>
      <c r="AI478" s="11" t="str">
        <f t="shared" si="62"/>
        <v>Sim</v>
      </c>
      <c r="AJ478" s="12" t="str">
        <f t="shared" si="63"/>
        <v>Sim</v>
      </c>
      <c r="AK478" s="12" t="s">
        <v>2499</v>
      </c>
      <c r="AL478" s="12" t="str">
        <f t="shared" si="64"/>
        <v>Sim</v>
      </c>
      <c r="AM478" s="12" t="str">
        <f t="shared" si="67"/>
        <v>h &lt; 7,5 m</v>
      </c>
      <c r="AN478" s="12" t="str">
        <f t="shared" si="65"/>
        <v>Sim</v>
      </c>
      <c r="AO478" s="12" t="str">
        <f t="shared" si="66"/>
        <v>Pequena até 1 hm³</v>
      </c>
      <c r="ALU478"/>
      <c r="ALV478"/>
      <c r="ALW478"/>
      <c r="ALX478"/>
      <c r="ALY478"/>
      <c r="ALZ478"/>
      <c r="AMA478"/>
      <c r="AMB478"/>
      <c r="AMC478"/>
      <c r="AMD478"/>
      <c r="AME478"/>
      <c r="AMF478"/>
      <c r="AMG478"/>
      <c r="AMH478"/>
      <c r="AMI478"/>
      <c r="AMJ478"/>
    </row>
    <row r="479" spans="1:1024" s="1" customFormat="1" x14ac:dyDescent="0.25">
      <c r="A479" s="10">
        <v>19611</v>
      </c>
      <c r="B479" s="10" t="s">
        <v>2688</v>
      </c>
      <c r="C479" s="10"/>
      <c r="D479" s="10"/>
      <c r="E479" s="10" t="s">
        <v>43</v>
      </c>
      <c r="F479" s="10" t="s">
        <v>86</v>
      </c>
      <c r="G479" s="10" t="s">
        <v>2303</v>
      </c>
      <c r="H479" s="10" t="s">
        <v>46</v>
      </c>
      <c r="I479" s="10" t="s">
        <v>47</v>
      </c>
      <c r="J479" s="10" t="s">
        <v>47</v>
      </c>
      <c r="K479" s="10" t="s">
        <v>48</v>
      </c>
      <c r="L479" s="10" t="s">
        <v>48</v>
      </c>
      <c r="M479" s="10" t="s">
        <v>49</v>
      </c>
      <c r="N479" s="10" t="s">
        <v>2689</v>
      </c>
      <c r="O479" s="10" t="s">
        <v>89</v>
      </c>
      <c r="P479" s="10"/>
      <c r="Q479" s="10" t="s">
        <v>42</v>
      </c>
      <c r="R479" s="10"/>
      <c r="S479" s="10" t="s">
        <v>48</v>
      </c>
      <c r="T479" s="10"/>
      <c r="U479" s="10" t="s">
        <v>48</v>
      </c>
      <c r="V479" s="10">
        <v>6</v>
      </c>
      <c r="W479" s="10">
        <v>6</v>
      </c>
      <c r="X479" s="10">
        <v>7.2999999999999995E-2</v>
      </c>
      <c r="Y479" s="10" t="s">
        <v>53</v>
      </c>
      <c r="Z479" s="10" t="s">
        <v>92</v>
      </c>
      <c r="AA479" s="10"/>
      <c r="AB479" s="10" t="s">
        <v>2690</v>
      </c>
      <c r="AC479" s="10" t="s">
        <v>342</v>
      </c>
      <c r="AD479" s="10" t="s">
        <v>343</v>
      </c>
      <c r="AE479" s="10" t="s">
        <v>57</v>
      </c>
      <c r="AF479" s="10" t="s">
        <v>2691</v>
      </c>
      <c r="AG479" s="10" t="s">
        <v>2692</v>
      </c>
      <c r="AH479" s="10" t="s">
        <v>127</v>
      </c>
      <c r="AI479" s="11" t="str">
        <f t="shared" si="62"/>
        <v>Não</v>
      </c>
      <c r="AJ479" s="12" t="str">
        <f t="shared" si="63"/>
        <v>Sim</v>
      </c>
      <c r="AK479" s="12" t="s">
        <v>2499</v>
      </c>
      <c r="AL479" s="12" t="str">
        <f t="shared" si="64"/>
        <v>Sim</v>
      </c>
      <c r="AM479" s="12" t="str">
        <f t="shared" si="67"/>
        <v>h &lt; 7,5 m</v>
      </c>
      <c r="AN479" s="12" t="str">
        <f t="shared" si="65"/>
        <v>Sim</v>
      </c>
      <c r="AO479" s="12" t="str">
        <f t="shared" si="66"/>
        <v>Pequena até 1 hm³</v>
      </c>
      <c r="ALU479"/>
      <c r="ALV479"/>
      <c r="ALW479"/>
      <c r="ALX479"/>
      <c r="ALY479"/>
      <c r="ALZ479"/>
      <c r="AMA479"/>
      <c r="AMB479"/>
      <c r="AMC479"/>
      <c r="AMD479"/>
      <c r="AME479"/>
      <c r="AMF479"/>
      <c r="AMG479"/>
      <c r="AMH479"/>
      <c r="AMI479"/>
      <c r="AMJ479"/>
    </row>
    <row r="480" spans="1:1024" s="1" customFormat="1" x14ac:dyDescent="0.25">
      <c r="A480" s="10">
        <v>19905</v>
      </c>
      <c r="B480" s="10" t="s">
        <v>2693</v>
      </c>
      <c r="C480" s="10"/>
      <c r="D480" s="10"/>
      <c r="E480" s="10" t="s">
        <v>43</v>
      </c>
      <c r="F480" s="10" t="s">
        <v>86</v>
      </c>
      <c r="G480" s="10" t="s">
        <v>2303</v>
      </c>
      <c r="H480" s="10" t="s">
        <v>46</v>
      </c>
      <c r="I480" s="10" t="s">
        <v>47</v>
      </c>
      <c r="J480" s="10" t="s">
        <v>47</v>
      </c>
      <c r="K480" s="10" t="s">
        <v>48</v>
      </c>
      <c r="L480" s="10" t="s">
        <v>48</v>
      </c>
      <c r="M480" s="10" t="s">
        <v>49</v>
      </c>
      <c r="N480" s="10" t="s">
        <v>2689</v>
      </c>
      <c r="O480" s="10" t="s">
        <v>89</v>
      </c>
      <c r="P480" s="10"/>
      <c r="Q480" s="10" t="s">
        <v>42</v>
      </c>
      <c r="R480" s="10"/>
      <c r="S480" s="10" t="s">
        <v>48</v>
      </c>
      <c r="T480" s="10"/>
      <c r="U480" s="10" t="s">
        <v>48</v>
      </c>
      <c r="V480" s="10"/>
      <c r="W480" s="10">
        <v>10</v>
      </c>
      <c r="X480" s="10">
        <v>5.0999999999999997E-2</v>
      </c>
      <c r="Y480" s="10" t="s">
        <v>91</v>
      </c>
      <c r="Z480" s="10" t="s">
        <v>75</v>
      </c>
      <c r="AA480" s="10"/>
      <c r="AB480" s="10" t="s">
        <v>2690</v>
      </c>
      <c r="AC480" s="10" t="s">
        <v>342</v>
      </c>
      <c r="AD480" s="10" t="s">
        <v>343</v>
      </c>
      <c r="AE480" s="10" t="s">
        <v>57</v>
      </c>
      <c r="AF480" s="10" t="s">
        <v>2694</v>
      </c>
      <c r="AG480" s="10" t="s">
        <v>2695</v>
      </c>
      <c r="AH480" s="10" t="s">
        <v>127</v>
      </c>
      <c r="AI480" s="11" t="str">
        <f t="shared" si="62"/>
        <v>Não</v>
      </c>
      <c r="AJ480" s="12" t="str">
        <f t="shared" si="63"/>
        <v>Sim</v>
      </c>
      <c r="AK480" s="12" t="s">
        <v>2499</v>
      </c>
      <c r="AL480" s="12" t="str">
        <f t="shared" si="64"/>
        <v>Sim</v>
      </c>
      <c r="AM480" s="12" t="str">
        <f t="shared" si="67"/>
        <v>7,5 m &lt; h &lt; 15 m</v>
      </c>
      <c r="AN480" s="12" t="str">
        <f t="shared" si="65"/>
        <v>Sim</v>
      </c>
      <c r="AO480" s="12" t="str">
        <f t="shared" si="66"/>
        <v>Pequena até 1 hm³</v>
      </c>
      <c r="ALU480"/>
      <c r="ALV480"/>
      <c r="ALW480"/>
      <c r="ALX480"/>
      <c r="ALY480"/>
      <c r="ALZ480"/>
      <c r="AMA480"/>
      <c r="AMB480"/>
      <c r="AMC480"/>
      <c r="AMD480"/>
      <c r="AME480"/>
      <c r="AMF480"/>
      <c r="AMG480"/>
      <c r="AMH480"/>
      <c r="AMI480"/>
      <c r="AMJ480"/>
    </row>
    <row r="481" spans="1:1024" s="1" customFormat="1" x14ac:dyDescent="0.25">
      <c r="A481" s="10">
        <v>19921</v>
      </c>
      <c r="B481" s="10" t="s">
        <v>2693</v>
      </c>
      <c r="C481" s="10"/>
      <c r="D481" s="10"/>
      <c r="E481" s="10" t="s">
        <v>43</v>
      </c>
      <c r="F481" s="10" t="s">
        <v>86</v>
      </c>
      <c r="G481" s="10" t="s">
        <v>2303</v>
      </c>
      <c r="H481" s="10" t="s">
        <v>46</v>
      </c>
      <c r="I481" s="10" t="s">
        <v>47</v>
      </c>
      <c r="J481" s="10" t="s">
        <v>47</v>
      </c>
      <c r="K481" s="10" t="s">
        <v>48</v>
      </c>
      <c r="L481" s="10" t="s">
        <v>48</v>
      </c>
      <c r="M481" s="10" t="s">
        <v>49</v>
      </c>
      <c r="N481" s="10" t="s">
        <v>2689</v>
      </c>
      <c r="O481" s="10" t="s">
        <v>89</v>
      </c>
      <c r="P481" s="10"/>
      <c r="Q481" s="10" t="s">
        <v>42</v>
      </c>
      <c r="R481" s="10"/>
      <c r="S481" s="10" t="s">
        <v>48</v>
      </c>
      <c r="T481" s="10"/>
      <c r="U481" s="10" t="s">
        <v>48</v>
      </c>
      <c r="V481" s="10"/>
      <c r="W481" s="10">
        <v>10</v>
      </c>
      <c r="X481" s="10">
        <v>5.0999999999999997E-2</v>
      </c>
      <c r="Y481" s="10" t="s">
        <v>91</v>
      </c>
      <c r="Z481" s="10" t="s">
        <v>75</v>
      </c>
      <c r="AA481" s="10"/>
      <c r="AB481" s="10" t="s">
        <v>2690</v>
      </c>
      <c r="AC481" s="10" t="s">
        <v>342</v>
      </c>
      <c r="AD481" s="10" t="s">
        <v>343</v>
      </c>
      <c r="AE481" s="10" t="s">
        <v>57</v>
      </c>
      <c r="AF481" s="10" t="s">
        <v>2694</v>
      </c>
      <c r="AG481" s="10" t="s">
        <v>2696</v>
      </c>
      <c r="AH481" s="10" t="s">
        <v>127</v>
      </c>
      <c r="AI481" s="11" t="str">
        <f t="shared" si="62"/>
        <v>Não</v>
      </c>
      <c r="AJ481" s="12" t="str">
        <f t="shared" si="63"/>
        <v>Sim</v>
      </c>
      <c r="AK481" s="12" t="s">
        <v>2499</v>
      </c>
      <c r="AL481" s="12" t="str">
        <f t="shared" si="64"/>
        <v>Sim</v>
      </c>
      <c r="AM481" s="12" t="str">
        <f t="shared" si="67"/>
        <v>7,5 m &lt; h &lt; 15 m</v>
      </c>
      <c r="AN481" s="12" t="str">
        <f t="shared" si="65"/>
        <v>Sim</v>
      </c>
      <c r="AO481" s="12" t="str">
        <f t="shared" si="66"/>
        <v>Pequena até 1 hm³</v>
      </c>
      <c r="ALU481"/>
      <c r="ALV481"/>
      <c r="ALW481"/>
      <c r="ALX481"/>
      <c r="ALY481"/>
      <c r="ALZ481"/>
      <c r="AMA481"/>
      <c r="AMB481"/>
      <c r="AMC481"/>
      <c r="AMD481"/>
      <c r="AME481"/>
      <c r="AMF481"/>
      <c r="AMG481"/>
      <c r="AMH481"/>
      <c r="AMI481"/>
      <c r="AMJ481"/>
    </row>
    <row r="482" spans="1:1024" s="1" customFormat="1" x14ac:dyDescent="0.25">
      <c r="A482" s="10">
        <v>20028</v>
      </c>
      <c r="B482" s="10" t="s">
        <v>414</v>
      </c>
      <c r="C482" s="10"/>
      <c r="D482" s="10"/>
      <c r="E482" s="10" t="s">
        <v>43</v>
      </c>
      <c r="F482" s="10" t="s">
        <v>63</v>
      </c>
      <c r="G482" s="10" t="s">
        <v>1091</v>
      </c>
      <c r="H482" s="10" t="s">
        <v>46</v>
      </c>
      <c r="I482" s="10" t="s">
        <v>47</v>
      </c>
      <c r="J482" s="10" t="s">
        <v>47</v>
      </c>
      <c r="K482" s="10" t="s">
        <v>48</v>
      </c>
      <c r="L482" s="10" t="s">
        <v>48</v>
      </c>
      <c r="M482" s="10" t="s">
        <v>49</v>
      </c>
      <c r="N482" s="10" t="s">
        <v>2697</v>
      </c>
      <c r="O482" s="10" t="s">
        <v>66</v>
      </c>
      <c r="P482" s="10" t="s">
        <v>2698</v>
      </c>
      <c r="Q482" s="10" t="s">
        <v>42</v>
      </c>
      <c r="R482" s="10"/>
      <c r="S482" s="10" t="s">
        <v>48</v>
      </c>
      <c r="T482" s="10"/>
      <c r="U482" s="10" t="s">
        <v>48</v>
      </c>
      <c r="V482" s="10">
        <v>6</v>
      </c>
      <c r="W482" s="10">
        <v>6</v>
      </c>
      <c r="X482" s="10"/>
      <c r="Y482" s="10" t="s">
        <v>91</v>
      </c>
      <c r="Z482" s="10"/>
      <c r="AA482" s="10"/>
      <c r="AB482" s="10" t="s">
        <v>1095</v>
      </c>
      <c r="AC482" s="10" t="s">
        <v>69</v>
      </c>
      <c r="AD482" s="10" t="s">
        <v>206</v>
      </c>
      <c r="AE482" s="10" t="s">
        <v>57</v>
      </c>
      <c r="AF482" s="10" t="s">
        <v>2699</v>
      </c>
      <c r="AG482" s="10" t="s">
        <v>2700</v>
      </c>
      <c r="AH482" s="10" t="s">
        <v>60</v>
      </c>
      <c r="AI482" s="11" t="str">
        <f t="shared" si="62"/>
        <v>Não</v>
      </c>
      <c r="AJ482" s="12" t="str">
        <f t="shared" si="63"/>
        <v>Sim</v>
      </c>
      <c r="AK482" s="12" t="s">
        <v>2499</v>
      </c>
      <c r="AL482" s="12" t="str">
        <f t="shared" si="64"/>
        <v>Sim</v>
      </c>
      <c r="AM482" s="12" t="str">
        <f t="shared" si="67"/>
        <v>h &lt; 7,5 m</v>
      </c>
      <c r="AN482" s="12" t="str">
        <f t="shared" si="65"/>
        <v>Não</v>
      </c>
      <c r="AO482" s="12" t="str">
        <f t="shared" si="66"/>
        <v>Sem Informação</v>
      </c>
      <c r="ALU482"/>
      <c r="ALV482"/>
      <c r="ALW482"/>
      <c r="ALX482"/>
      <c r="ALY482"/>
      <c r="ALZ482"/>
      <c r="AMA482"/>
      <c r="AMB482"/>
      <c r="AMC482"/>
      <c r="AMD482"/>
      <c r="AME482"/>
      <c r="AMF482"/>
      <c r="AMG482"/>
      <c r="AMH482"/>
      <c r="AMI482"/>
      <c r="AMJ482"/>
    </row>
    <row r="483" spans="1:1024" s="1" customFormat="1" x14ac:dyDescent="0.25">
      <c r="A483" s="10">
        <v>7131</v>
      </c>
      <c r="B483" s="10" t="s">
        <v>2701</v>
      </c>
      <c r="C483" s="10"/>
      <c r="D483" s="10"/>
      <c r="E483" s="10" t="s">
        <v>154</v>
      </c>
      <c r="F483" s="10" t="s">
        <v>86</v>
      </c>
      <c r="G483" s="10" t="s">
        <v>2702</v>
      </c>
      <c r="H483" s="10" t="s">
        <v>46</v>
      </c>
      <c r="I483" s="10" t="s">
        <v>47</v>
      </c>
      <c r="J483" s="10" t="s">
        <v>47</v>
      </c>
      <c r="K483" s="10" t="s">
        <v>48</v>
      </c>
      <c r="L483" s="10" t="s">
        <v>48</v>
      </c>
      <c r="M483" s="10" t="s">
        <v>49</v>
      </c>
      <c r="N483" s="10" t="s">
        <v>2703</v>
      </c>
      <c r="O483" s="10" t="s">
        <v>89</v>
      </c>
      <c r="P483" s="10"/>
      <c r="Q483" s="10" t="s">
        <v>42</v>
      </c>
      <c r="R483" s="10"/>
      <c r="S483" s="10" t="s">
        <v>48</v>
      </c>
      <c r="T483" s="10"/>
      <c r="U483" s="10" t="s">
        <v>48</v>
      </c>
      <c r="V483" s="10"/>
      <c r="W483" s="10">
        <v>7</v>
      </c>
      <c r="X483" s="10"/>
      <c r="Y483" s="10" t="s">
        <v>157</v>
      </c>
      <c r="Z483" s="10"/>
      <c r="AA483" s="10" t="s">
        <v>123</v>
      </c>
      <c r="AB483" s="10" t="s">
        <v>2289</v>
      </c>
      <c r="AC483" s="10" t="s">
        <v>342</v>
      </c>
      <c r="AD483" s="10" t="s">
        <v>343</v>
      </c>
      <c r="AE483" s="10"/>
      <c r="AF483" s="10" t="s">
        <v>2704</v>
      </c>
      <c r="AG483" s="10" t="s">
        <v>2705</v>
      </c>
      <c r="AH483" s="10" t="s">
        <v>60</v>
      </c>
      <c r="AI483" s="11" t="str">
        <f t="shared" si="62"/>
        <v>Não</v>
      </c>
      <c r="AJ483" s="12" t="str">
        <f t="shared" si="63"/>
        <v>Sim</v>
      </c>
      <c r="AK483" s="12" t="s">
        <v>2499</v>
      </c>
      <c r="AL483" s="12" t="str">
        <f t="shared" si="64"/>
        <v>Sim</v>
      </c>
      <c r="AM483" s="12" t="str">
        <f t="shared" si="67"/>
        <v>h &lt; 7,5 m</v>
      </c>
      <c r="AN483" s="12" t="str">
        <f t="shared" si="65"/>
        <v>Não</v>
      </c>
      <c r="AO483" s="12" t="str">
        <f t="shared" si="66"/>
        <v>Sem Informação</v>
      </c>
      <c r="ALU483"/>
      <c r="ALV483"/>
      <c r="ALW483"/>
      <c r="ALX483"/>
      <c r="ALY483"/>
      <c r="ALZ483"/>
      <c r="AMA483"/>
      <c r="AMB483"/>
      <c r="AMC483"/>
      <c r="AMD483"/>
      <c r="AME483"/>
      <c r="AMF483"/>
      <c r="AMG483"/>
      <c r="AMH483"/>
      <c r="AMI483"/>
      <c r="AMJ483"/>
    </row>
    <row r="484" spans="1:1024" s="1" customFormat="1" x14ac:dyDescent="0.25">
      <c r="A484" s="10">
        <v>7182</v>
      </c>
      <c r="B484" s="10" t="s">
        <v>2706</v>
      </c>
      <c r="C484" s="10"/>
      <c r="D484" s="10"/>
      <c r="E484" s="10" t="s">
        <v>75</v>
      </c>
      <c r="F484" s="10" t="s">
        <v>86</v>
      </c>
      <c r="G484" s="10" t="s">
        <v>2460</v>
      </c>
      <c r="H484" s="10" t="s">
        <v>46</v>
      </c>
      <c r="I484" s="10" t="s">
        <v>47</v>
      </c>
      <c r="J484" s="10" t="s">
        <v>47</v>
      </c>
      <c r="K484" s="10" t="s">
        <v>48</v>
      </c>
      <c r="L484" s="10" t="s">
        <v>48</v>
      </c>
      <c r="M484" s="10" t="s">
        <v>49</v>
      </c>
      <c r="N484" s="10" t="s">
        <v>2707</v>
      </c>
      <c r="O484" s="10" t="s">
        <v>89</v>
      </c>
      <c r="P484" s="10"/>
      <c r="Q484" s="10" t="s">
        <v>42</v>
      </c>
      <c r="R484" s="10"/>
      <c r="S484" s="10" t="s">
        <v>48</v>
      </c>
      <c r="T484" s="10"/>
      <c r="U484" s="10" t="s">
        <v>48</v>
      </c>
      <c r="V484" s="10"/>
      <c r="W484" s="10"/>
      <c r="X484" s="10"/>
      <c r="Y484" s="10" t="s">
        <v>53</v>
      </c>
      <c r="Z484" s="10" t="s">
        <v>154</v>
      </c>
      <c r="AA484" s="10" t="s">
        <v>123</v>
      </c>
      <c r="AB484" s="10" t="s">
        <v>1346</v>
      </c>
      <c r="AC484" s="10" t="s">
        <v>342</v>
      </c>
      <c r="AD484" s="10" t="s">
        <v>343</v>
      </c>
      <c r="AE484" s="10"/>
      <c r="AF484" s="10" t="s">
        <v>2708</v>
      </c>
      <c r="AG484" s="10" t="s">
        <v>2709</v>
      </c>
      <c r="AH484" s="10" t="s">
        <v>60</v>
      </c>
      <c r="AI484" s="11" t="str">
        <f t="shared" si="62"/>
        <v>Não</v>
      </c>
      <c r="AJ484" s="12" t="str">
        <f t="shared" si="63"/>
        <v>Sim</v>
      </c>
      <c r="AK484" s="12" t="s">
        <v>2499</v>
      </c>
      <c r="AL484" s="12" t="str">
        <f t="shared" si="64"/>
        <v>Não</v>
      </c>
      <c r="AM484" s="12" t="str">
        <f t="shared" si="67"/>
        <v>Sem Informação</v>
      </c>
      <c r="AN484" s="12" t="str">
        <f t="shared" si="65"/>
        <v>Não</v>
      </c>
      <c r="AO484" s="12" t="str">
        <f t="shared" si="66"/>
        <v>Sem Informação</v>
      </c>
      <c r="ALU484"/>
      <c r="ALV484"/>
      <c r="ALW484"/>
      <c r="ALX484"/>
      <c r="ALY484"/>
      <c r="ALZ484"/>
      <c r="AMA484"/>
      <c r="AMB484"/>
      <c r="AMC484"/>
      <c r="AMD484"/>
      <c r="AME484"/>
      <c r="AMF484"/>
      <c r="AMG484"/>
      <c r="AMH484"/>
      <c r="AMI484"/>
      <c r="AMJ484"/>
    </row>
    <row r="485" spans="1:1024" s="1" customFormat="1" x14ac:dyDescent="0.25">
      <c r="A485" s="10">
        <v>7183</v>
      </c>
      <c r="B485" s="10" t="s">
        <v>2710</v>
      </c>
      <c r="C485" s="10"/>
      <c r="D485" s="10"/>
      <c r="E485" s="10" t="s">
        <v>75</v>
      </c>
      <c r="F485" s="10" t="s">
        <v>86</v>
      </c>
      <c r="G485" s="10" t="s">
        <v>2460</v>
      </c>
      <c r="H485" s="10" t="s">
        <v>46</v>
      </c>
      <c r="I485" s="10" t="s">
        <v>47</v>
      </c>
      <c r="J485" s="10" t="s">
        <v>47</v>
      </c>
      <c r="K485" s="10" t="s">
        <v>48</v>
      </c>
      <c r="L485" s="10" t="s">
        <v>48</v>
      </c>
      <c r="M485" s="10" t="s">
        <v>49</v>
      </c>
      <c r="N485" s="10" t="s">
        <v>2707</v>
      </c>
      <c r="O485" s="10" t="s">
        <v>89</v>
      </c>
      <c r="P485" s="10"/>
      <c r="Q485" s="10" t="s">
        <v>42</v>
      </c>
      <c r="R485" s="10"/>
      <c r="S485" s="10" t="s">
        <v>48</v>
      </c>
      <c r="T485" s="10"/>
      <c r="U485" s="10" t="s">
        <v>48</v>
      </c>
      <c r="V485" s="10"/>
      <c r="W485" s="10"/>
      <c r="X485" s="10"/>
      <c r="Y485" s="10" t="s">
        <v>53</v>
      </c>
      <c r="Z485" s="10" t="s">
        <v>154</v>
      </c>
      <c r="AA485" s="10" t="s">
        <v>123</v>
      </c>
      <c r="AB485" s="10" t="s">
        <v>1346</v>
      </c>
      <c r="AC485" s="10" t="s">
        <v>342</v>
      </c>
      <c r="AD485" s="10" t="s">
        <v>343</v>
      </c>
      <c r="AE485" s="10"/>
      <c r="AF485" s="10" t="s">
        <v>2711</v>
      </c>
      <c r="AG485" s="10" t="s">
        <v>2712</v>
      </c>
      <c r="AH485" s="10" t="s">
        <v>60</v>
      </c>
      <c r="AI485" s="11" t="str">
        <f t="shared" si="62"/>
        <v>Não</v>
      </c>
      <c r="AJ485" s="12" t="str">
        <f t="shared" si="63"/>
        <v>Sim</v>
      </c>
      <c r="AK485" s="12" t="s">
        <v>2499</v>
      </c>
      <c r="AL485" s="12" t="str">
        <f t="shared" si="64"/>
        <v>Não</v>
      </c>
      <c r="AM485" s="12" t="str">
        <f t="shared" si="67"/>
        <v>Sem Informação</v>
      </c>
      <c r="AN485" s="12" t="str">
        <f t="shared" si="65"/>
        <v>Não</v>
      </c>
      <c r="AO485" s="12" t="str">
        <f t="shared" si="66"/>
        <v>Sem Informação</v>
      </c>
      <c r="ALU485"/>
      <c r="ALV485"/>
      <c r="ALW485"/>
      <c r="ALX485"/>
      <c r="ALY485"/>
      <c r="ALZ485"/>
      <c r="AMA485"/>
      <c r="AMB485"/>
      <c r="AMC485"/>
      <c r="AMD485"/>
      <c r="AME485"/>
      <c r="AMF485"/>
      <c r="AMG485"/>
      <c r="AMH485"/>
      <c r="AMI485"/>
      <c r="AMJ485"/>
    </row>
    <row r="486" spans="1:1024" s="1" customFormat="1" x14ac:dyDescent="0.25">
      <c r="A486" s="10">
        <v>7184</v>
      </c>
      <c r="B486" s="10" t="s">
        <v>2710</v>
      </c>
      <c r="C486" s="10"/>
      <c r="D486" s="10"/>
      <c r="E486" s="10" t="s">
        <v>75</v>
      </c>
      <c r="F486" s="10" t="s">
        <v>86</v>
      </c>
      <c r="G486" s="10" t="s">
        <v>2460</v>
      </c>
      <c r="H486" s="10" t="s">
        <v>46</v>
      </c>
      <c r="I486" s="10" t="s">
        <v>47</v>
      </c>
      <c r="J486" s="10" t="s">
        <v>47</v>
      </c>
      <c r="K486" s="10" t="s">
        <v>48</v>
      </c>
      <c r="L486" s="10" t="s">
        <v>48</v>
      </c>
      <c r="M486" s="10" t="s">
        <v>49</v>
      </c>
      <c r="N486" s="10" t="s">
        <v>2707</v>
      </c>
      <c r="O486" s="10" t="s">
        <v>89</v>
      </c>
      <c r="P486" s="10"/>
      <c r="Q486" s="10" t="s">
        <v>42</v>
      </c>
      <c r="R486" s="10"/>
      <c r="S486" s="10" t="s">
        <v>48</v>
      </c>
      <c r="T486" s="10"/>
      <c r="U486" s="10" t="s">
        <v>48</v>
      </c>
      <c r="V486" s="10"/>
      <c r="W486" s="10"/>
      <c r="X486" s="10"/>
      <c r="Y486" s="10" t="s">
        <v>53</v>
      </c>
      <c r="Z486" s="10" t="s">
        <v>154</v>
      </c>
      <c r="AA486" s="10" t="s">
        <v>123</v>
      </c>
      <c r="AB486" s="10" t="s">
        <v>1346</v>
      </c>
      <c r="AC486" s="10" t="s">
        <v>342</v>
      </c>
      <c r="AD486" s="10" t="s">
        <v>343</v>
      </c>
      <c r="AE486" s="10"/>
      <c r="AF486" s="10" t="s">
        <v>2713</v>
      </c>
      <c r="AG486" s="10" t="s">
        <v>2712</v>
      </c>
      <c r="AH486" s="10" t="s">
        <v>60</v>
      </c>
      <c r="AI486" s="11" t="str">
        <f t="shared" si="62"/>
        <v>Não</v>
      </c>
      <c r="AJ486" s="12" t="str">
        <f t="shared" si="63"/>
        <v>Sim</v>
      </c>
      <c r="AK486" s="12" t="s">
        <v>2499</v>
      </c>
      <c r="AL486" s="12" t="str">
        <f t="shared" si="64"/>
        <v>Não</v>
      </c>
      <c r="AM486" s="12" t="str">
        <f t="shared" si="67"/>
        <v>Sem Informação</v>
      </c>
      <c r="AN486" s="12" t="str">
        <f t="shared" si="65"/>
        <v>Não</v>
      </c>
      <c r="AO486" s="12" t="str">
        <f t="shared" si="66"/>
        <v>Sem Informação</v>
      </c>
      <c r="ALU486"/>
      <c r="ALV486"/>
      <c r="ALW486"/>
      <c r="ALX486"/>
      <c r="ALY486"/>
      <c r="ALZ486"/>
      <c r="AMA486"/>
      <c r="AMB486"/>
      <c r="AMC486"/>
      <c r="AMD486"/>
      <c r="AME486"/>
      <c r="AMF486"/>
      <c r="AMG486"/>
      <c r="AMH486"/>
      <c r="AMI486"/>
      <c r="AMJ486"/>
    </row>
    <row r="487" spans="1:1024" s="1" customFormat="1" x14ac:dyDescent="0.25">
      <c r="A487" s="10">
        <v>7185</v>
      </c>
      <c r="B487" s="10" t="s">
        <v>2714</v>
      </c>
      <c r="C487" s="10"/>
      <c r="D487" s="10"/>
      <c r="E487" s="10" t="s">
        <v>75</v>
      </c>
      <c r="F487" s="10" t="s">
        <v>86</v>
      </c>
      <c r="G487" s="10" t="s">
        <v>2460</v>
      </c>
      <c r="H487" s="10" t="s">
        <v>46</v>
      </c>
      <c r="I487" s="10" t="s">
        <v>47</v>
      </c>
      <c r="J487" s="10" t="s">
        <v>47</v>
      </c>
      <c r="K487" s="10" t="s">
        <v>48</v>
      </c>
      <c r="L487" s="10" t="s">
        <v>48</v>
      </c>
      <c r="M487" s="10" t="s">
        <v>49</v>
      </c>
      <c r="N487" s="10" t="s">
        <v>2707</v>
      </c>
      <c r="O487" s="10" t="s">
        <v>89</v>
      </c>
      <c r="P487" s="10"/>
      <c r="Q487" s="10" t="s">
        <v>42</v>
      </c>
      <c r="R487" s="10"/>
      <c r="S487" s="10" t="s">
        <v>48</v>
      </c>
      <c r="T487" s="10"/>
      <c r="U487" s="10" t="s">
        <v>48</v>
      </c>
      <c r="V487" s="10"/>
      <c r="W487" s="10"/>
      <c r="X487" s="10"/>
      <c r="Y487" s="10" t="s">
        <v>53</v>
      </c>
      <c r="Z487" s="10" t="s">
        <v>154</v>
      </c>
      <c r="AA487" s="10" t="s">
        <v>123</v>
      </c>
      <c r="AB487" s="10" t="s">
        <v>1346</v>
      </c>
      <c r="AC487" s="10" t="s">
        <v>342</v>
      </c>
      <c r="AD487" s="10" t="s">
        <v>343</v>
      </c>
      <c r="AE487" s="10"/>
      <c r="AF487" s="10" t="s">
        <v>2715</v>
      </c>
      <c r="AG487" s="10" t="s">
        <v>2716</v>
      </c>
      <c r="AH487" s="10" t="s">
        <v>60</v>
      </c>
      <c r="AI487" s="11" t="str">
        <f t="shared" si="62"/>
        <v>Não</v>
      </c>
      <c r="AJ487" s="12" t="str">
        <f t="shared" si="63"/>
        <v>Sim</v>
      </c>
      <c r="AK487" s="12" t="s">
        <v>2499</v>
      </c>
      <c r="AL487" s="12" t="str">
        <f t="shared" si="64"/>
        <v>Não</v>
      </c>
      <c r="AM487" s="12" t="str">
        <f t="shared" si="67"/>
        <v>Sem Informação</v>
      </c>
      <c r="AN487" s="12" t="str">
        <f t="shared" si="65"/>
        <v>Não</v>
      </c>
      <c r="AO487" s="12" t="str">
        <f t="shared" si="66"/>
        <v>Sem Informação</v>
      </c>
      <c r="ALU487"/>
      <c r="ALV487"/>
      <c r="ALW487"/>
      <c r="ALX487"/>
      <c r="ALY487"/>
      <c r="ALZ487"/>
      <c r="AMA487"/>
      <c r="AMB487"/>
      <c r="AMC487"/>
      <c r="AMD487"/>
      <c r="AME487"/>
      <c r="AMF487"/>
      <c r="AMG487"/>
      <c r="AMH487"/>
      <c r="AMI487"/>
      <c r="AMJ487"/>
    </row>
    <row r="488" spans="1:1024" s="1" customFormat="1" x14ac:dyDescent="0.25">
      <c r="A488" s="10">
        <v>7187</v>
      </c>
      <c r="B488" s="10" t="s">
        <v>2717</v>
      </c>
      <c r="C488" s="10"/>
      <c r="D488" s="10"/>
      <c r="E488" s="10" t="s">
        <v>75</v>
      </c>
      <c r="F488" s="10" t="s">
        <v>86</v>
      </c>
      <c r="G488" s="10" t="s">
        <v>2460</v>
      </c>
      <c r="H488" s="10" t="s">
        <v>46</v>
      </c>
      <c r="I488" s="10" t="s">
        <v>47</v>
      </c>
      <c r="J488" s="10" t="s">
        <v>47</v>
      </c>
      <c r="K488" s="10" t="s">
        <v>48</v>
      </c>
      <c r="L488" s="10" t="s">
        <v>48</v>
      </c>
      <c r="M488" s="10" t="s">
        <v>49</v>
      </c>
      <c r="N488" s="10" t="s">
        <v>2707</v>
      </c>
      <c r="O488" s="10" t="s">
        <v>89</v>
      </c>
      <c r="P488" s="10"/>
      <c r="Q488" s="10" t="s">
        <v>42</v>
      </c>
      <c r="R488" s="10"/>
      <c r="S488" s="10" t="s">
        <v>48</v>
      </c>
      <c r="T488" s="10"/>
      <c r="U488" s="10" t="s">
        <v>48</v>
      </c>
      <c r="V488" s="10"/>
      <c r="W488" s="10"/>
      <c r="X488" s="10"/>
      <c r="Y488" s="10" t="s">
        <v>53</v>
      </c>
      <c r="Z488" s="10" t="s">
        <v>154</v>
      </c>
      <c r="AA488" s="10" t="s">
        <v>123</v>
      </c>
      <c r="AB488" s="10" t="s">
        <v>1346</v>
      </c>
      <c r="AC488" s="10" t="s">
        <v>342</v>
      </c>
      <c r="AD488" s="10" t="s">
        <v>343</v>
      </c>
      <c r="AE488" s="10"/>
      <c r="AF488" s="10" t="s">
        <v>2718</v>
      </c>
      <c r="AG488" s="10" t="s">
        <v>2719</v>
      </c>
      <c r="AH488" s="10" t="s">
        <v>60</v>
      </c>
      <c r="AI488" s="11" t="str">
        <f t="shared" si="62"/>
        <v>Não</v>
      </c>
      <c r="AJ488" s="12" t="str">
        <f t="shared" si="63"/>
        <v>Sim</v>
      </c>
      <c r="AK488" s="12" t="s">
        <v>2499</v>
      </c>
      <c r="AL488" s="12" t="str">
        <f t="shared" si="64"/>
        <v>Não</v>
      </c>
      <c r="AM488" s="12" t="str">
        <f t="shared" si="67"/>
        <v>Sem Informação</v>
      </c>
      <c r="AN488" s="12" t="str">
        <f t="shared" si="65"/>
        <v>Não</v>
      </c>
      <c r="AO488" s="12" t="str">
        <f t="shared" si="66"/>
        <v>Sem Informação</v>
      </c>
      <c r="ALU488"/>
      <c r="ALV488"/>
      <c r="ALW488"/>
      <c r="ALX488"/>
      <c r="ALY488"/>
      <c r="ALZ488"/>
      <c r="AMA488"/>
      <c r="AMB488"/>
      <c r="AMC488"/>
      <c r="AMD488"/>
      <c r="AME488"/>
      <c r="AMF488"/>
      <c r="AMG488"/>
      <c r="AMH488"/>
      <c r="AMI488"/>
      <c r="AMJ488"/>
    </row>
    <row r="489" spans="1:1024" s="1" customFormat="1" x14ac:dyDescent="0.25">
      <c r="A489" s="10">
        <v>7188</v>
      </c>
      <c r="B489" s="10" t="s">
        <v>2720</v>
      </c>
      <c r="C489" s="10"/>
      <c r="D489" s="10"/>
      <c r="E489" s="10" t="s">
        <v>75</v>
      </c>
      <c r="F489" s="10" t="s">
        <v>86</v>
      </c>
      <c r="G489" s="10" t="s">
        <v>2460</v>
      </c>
      <c r="H489" s="10" t="s">
        <v>46</v>
      </c>
      <c r="I489" s="10" t="s">
        <v>47</v>
      </c>
      <c r="J489" s="10" t="s">
        <v>47</v>
      </c>
      <c r="K489" s="10" t="s">
        <v>48</v>
      </c>
      <c r="L489" s="10" t="s">
        <v>48</v>
      </c>
      <c r="M489" s="10" t="s">
        <v>49</v>
      </c>
      <c r="N489" s="10" t="s">
        <v>2707</v>
      </c>
      <c r="O489" s="10" t="s">
        <v>89</v>
      </c>
      <c r="P489" s="10"/>
      <c r="Q489" s="10" t="s">
        <v>42</v>
      </c>
      <c r="R489" s="10"/>
      <c r="S489" s="10" t="s">
        <v>48</v>
      </c>
      <c r="T489" s="10"/>
      <c r="U489" s="10" t="s">
        <v>48</v>
      </c>
      <c r="V489" s="10"/>
      <c r="W489" s="10"/>
      <c r="X489" s="10"/>
      <c r="Y489" s="10" t="s">
        <v>53</v>
      </c>
      <c r="Z489" s="10" t="s">
        <v>154</v>
      </c>
      <c r="AA489" s="10" t="s">
        <v>123</v>
      </c>
      <c r="AB489" s="10" t="s">
        <v>1346</v>
      </c>
      <c r="AC489" s="10" t="s">
        <v>342</v>
      </c>
      <c r="AD489" s="10" t="s">
        <v>343</v>
      </c>
      <c r="AE489" s="10"/>
      <c r="AF489" s="10" t="s">
        <v>2721</v>
      </c>
      <c r="AG489" s="10" t="s">
        <v>2722</v>
      </c>
      <c r="AH489" s="10" t="s">
        <v>60</v>
      </c>
      <c r="AI489" s="11" t="str">
        <f t="shared" si="62"/>
        <v>Não</v>
      </c>
      <c r="AJ489" s="12" t="str">
        <f t="shared" si="63"/>
        <v>Sim</v>
      </c>
      <c r="AK489" s="12" t="s">
        <v>2499</v>
      </c>
      <c r="AL489" s="12" t="str">
        <f t="shared" si="64"/>
        <v>Não</v>
      </c>
      <c r="AM489" s="12" t="str">
        <f t="shared" si="67"/>
        <v>Sem Informação</v>
      </c>
      <c r="AN489" s="12" t="str">
        <f t="shared" si="65"/>
        <v>Não</v>
      </c>
      <c r="AO489" s="12" t="str">
        <f t="shared" si="66"/>
        <v>Sem Informação</v>
      </c>
      <c r="ALU489"/>
      <c r="ALV489"/>
      <c r="ALW489"/>
      <c r="ALX489"/>
      <c r="ALY489"/>
      <c r="ALZ489"/>
      <c r="AMA489"/>
      <c r="AMB489"/>
      <c r="AMC489"/>
      <c r="AMD489"/>
      <c r="AME489"/>
      <c r="AMF489"/>
      <c r="AMG489"/>
      <c r="AMH489"/>
      <c r="AMI489"/>
      <c r="AMJ489"/>
    </row>
    <row r="490" spans="1:1024" s="1" customFormat="1" x14ac:dyDescent="0.25">
      <c r="A490" s="10">
        <v>7189</v>
      </c>
      <c r="B490" s="10" t="s">
        <v>2723</v>
      </c>
      <c r="C490" s="10"/>
      <c r="D490" s="10"/>
      <c r="E490" s="10" t="s">
        <v>75</v>
      </c>
      <c r="F490" s="10" t="s">
        <v>86</v>
      </c>
      <c r="G490" s="10" t="s">
        <v>2460</v>
      </c>
      <c r="H490" s="10" t="s">
        <v>46</v>
      </c>
      <c r="I490" s="10" t="s">
        <v>47</v>
      </c>
      <c r="J490" s="10" t="s">
        <v>47</v>
      </c>
      <c r="K490" s="10" t="s">
        <v>48</v>
      </c>
      <c r="L490" s="10" t="s">
        <v>48</v>
      </c>
      <c r="M490" s="10" t="s">
        <v>49</v>
      </c>
      <c r="N490" s="10" t="s">
        <v>2707</v>
      </c>
      <c r="O490" s="10" t="s">
        <v>89</v>
      </c>
      <c r="P490" s="10"/>
      <c r="Q490" s="10" t="s">
        <v>42</v>
      </c>
      <c r="R490" s="10"/>
      <c r="S490" s="10" t="s">
        <v>48</v>
      </c>
      <c r="T490" s="10"/>
      <c r="U490" s="10" t="s">
        <v>48</v>
      </c>
      <c r="V490" s="10"/>
      <c r="W490" s="10"/>
      <c r="X490" s="10"/>
      <c r="Y490" s="10" t="s">
        <v>53</v>
      </c>
      <c r="Z490" s="10" t="s">
        <v>154</v>
      </c>
      <c r="AA490" s="10" t="s">
        <v>123</v>
      </c>
      <c r="AB490" s="10" t="s">
        <v>1346</v>
      </c>
      <c r="AC490" s="10" t="s">
        <v>342</v>
      </c>
      <c r="AD490" s="10" t="s">
        <v>343</v>
      </c>
      <c r="AE490" s="10"/>
      <c r="AF490" s="10" t="s">
        <v>2724</v>
      </c>
      <c r="AG490" s="10" t="s">
        <v>2725</v>
      </c>
      <c r="AH490" s="10" t="s">
        <v>60</v>
      </c>
      <c r="AI490" s="11" t="str">
        <f t="shared" si="62"/>
        <v>Não</v>
      </c>
      <c r="AJ490" s="12" t="str">
        <f t="shared" si="63"/>
        <v>Sim</v>
      </c>
      <c r="AK490" s="12" t="s">
        <v>2499</v>
      </c>
      <c r="AL490" s="12" t="str">
        <f t="shared" si="64"/>
        <v>Não</v>
      </c>
      <c r="AM490" s="12" t="str">
        <f t="shared" si="67"/>
        <v>Sem Informação</v>
      </c>
      <c r="AN490" s="12" t="str">
        <f t="shared" si="65"/>
        <v>Não</v>
      </c>
      <c r="AO490" s="12" t="str">
        <f t="shared" si="66"/>
        <v>Sem Informação</v>
      </c>
      <c r="ALU490"/>
      <c r="ALV490"/>
      <c r="ALW490"/>
      <c r="ALX490"/>
      <c r="ALY490"/>
      <c r="ALZ490"/>
      <c r="AMA490"/>
      <c r="AMB490"/>
      <c r="AMC490"/>
      <c r="AMD490"/>
      <c r="AME490"/>
      <c r="AMF490"/>
      <c r="AMG490"/>
      <c r="AMH490"/>
      <c r="AMI490"/>
      <c r="AMJ490"/>
    </row>
    <row r="491" spans="1:1024" s="1" customFormat="1" x14ac:dyDescent="0.25">
      <c r="A491" s="10">
        <v>7190</v>
      </c>
      <c r="B491" s="10" t="s">
        <v>2726</v>
      </c>
      <c r="C491" s="10"/>
      <c r="D491" s="10"/>
      <c r="E491" s="10" t="s">
        <v>75</v>
      </c>
      <c r="F491" s="10" t="s">
        <v>86</v>
      </c>
      <c r="G491" s="10" t="s">
        <v>2460</v>
      </c>
      <c r="H491" s="10" t="s">
        <v>46</v>
      </c>
      <c r="I491" s="10" t="s">
        <v>47</v>
      </c>
      <c r="J491" s="10" t="s">
        <v>47</v>
      </c>
      <c r="K491" s="10" t="s">
        <v>48</v>
      </c>
      <c r="L491" s="10" t="s">
        <v>48</v>
      </c>
      <c r="M491" s="10" t="s">
        <v>49</v>
      </c>
      <c r="N491" s="10" t="s">
        <v>2707</v>
      </c>
      <c r="O491" s="10" t="s">
        <v>89</v>
      </c>
      <c r="P491" s="10"/>
      <c r="Q491" s="10" t="s">
        <v>42</v>
      </c>
      <c r="R491" s="10"/>
      <c r="S491" s="10" t="s">
        <v>48</v>
      </c>
      <c r="T491" s="10"/>
      <c r="U491" s="10" t="s">
        <v>48</v>
      </c>
      <c r="V491" s="10"/>
      <c r="W491" s="10"/>
      <c r="X491" s="10"/>
      <c r="Y491" s="10" t="s">
        <v>53</v>
      </c>
      <c r="Z491" s="10" t="s">
        <v>154</v>
      </c>
      <c r="AA491" s="10" t="s">
        <v>123</v>
      </c>
      <c r="AB491" s="10" t="s">
        <v>1346</v>
      </c>
      <c r="AC491" s="10" t="s">
        <v>342</v>
      </c>
      <c r="AD491" s="10" t="s">
        <v>343</v>
      </c>
      <c r="AE491" s="10"/>
      <c r="AF491" s="10" t="s">
        <v>2727</v>
      </c>
      <c r="AG491" s="10" t="s">
        <v>2728</v>
      </c>
      <c r="AH491" s="10" t="s">
        <v>60</v>
      </c>
      <c r="AI491" s="11" t="str">
        <f t="shared" si="62"/>
        <v>Não</v>
      </c>
      <c r="AJ491" s="12" t="str">
        <f t="shared" si="63"/>
        <v>Sim</v>
      </c>
      <c r="AK491" s="12" t="s">
        <v>2499</v>
      </c>
      <c r="AL491" s="12" t="str">
        <f t="shared" si="64"/>
        <v>Não</v>
      </c>
      <c r="AM491" s="12" t="str">
        <f t="shared" si="67"/>
        <v>Sem Informação</v>
      </c>
      <c r="AN491" s="12" t="str">
        <f t="shared" si="65"/>
        <v>Não</v>
      </c>
      <c r="AO491" s="12" t="str">
        <f t="shared" si="66"/>
        <v>Sem Informação</v>
      </c>
      <c r="ALU491"/>
      <c r="ALV491"/>
      <c r="ALW491"/>
      <c r="ALX491"/>
      <c r="ALY491"/>
      <c r="ALZ491"/>
      <c r="AMA491"/>
      <c r="AMB491"/>
      <c r="AMC491"/>
      <c r="AMD491"/>
      <c r="AME491"/>
      <c r="AMF491"/>
      <c r="AMG491"/>
      <c r="AMH491"/>
      <c r="AMI491"/>
      <c r="AMJ491"/>
    </row>
    <row r="492" spans="1:1024" s="1" customFormat="1" x14ac:dyDescent="0.25">
      <c r="A492" s="10">
        <v>7191</v>
      </c>
      <c r="B492" s="10" t="s">
        <v>2729</v>
      </c>
      <c r="C492" s="10"/>
      <c r="D492" s="10"/>
      <c r="E492" s="10" t="s">
        <v>75</v>
      </c>
      <c r="F492" s="10" t="s">
        <v>86</v>
      </c>
      <c r="G492" s="10" t="s">
        <v>2460</v>
      </c>
      <c r="H492" s="10" t="s">
        <v>46</v>
      </c>
      <c r="I492" s="10" t="s">
        <v>47</v>
      </c>
      <c r="J492" s="10" t="s">
        <v>47</v>
      </c>
      <c r="K492" s="10" t="s">
        <v>48</v>
      </c>
      <c r="L492" s="10" t="s">
        <v>48</v>
      </c>
      <c r="M492" s="10" t="s">
        <v>49</v>
      </c>
      <c r="N492" s="10" t="s">
        <v>2707</v>
      </c>
      <c r="O492" s="10" t="s">
        <v>89</v>
      </c>
      <c r="P492" s="10"/>
      <c r="Q492" s="10" t="s">
        <v>42</v>
      </c>
      <c r="R492" s="10"/>
      <c r="S492" s="10" t="s">
        <v>48</v>
      </c>
      <c r="T492" s="10"/>
      <c r="U492" s="10" t="s">
        <v>48</v>
      </c>
      <c r="V492" s="10"/>
      <c r="W492" s="10"/>
      <c r="X492" s="10"/>
      <c r="Y492" s="10" t="s">
        <v>53</v>
      </c>
      <c r="Z492" s="10" t="s">
        <v>154</v>
      </c>
      <c r="AA492" s="10" t="s">
        <v>123</v>
      </c>
      <c r="AB492" s="10" t="s">
        <v>1346</v>
      </c>
      <c r="AC492" s="10" t="s">
        <v>342</v>
      </c>
      <c r="AD492" s="10" t="s">
        <v>343</v>
      </c>
      <c r="AE492" s="10"/>
      <c r="AF492" s="10" t="s">
        <v>2730</v>
      </c>
      <c r="AG492" s="10" t="s">
        <v>2731</v>
      </c>
      <c r="AH492" s="10" t="s">
        <v>60</v>
      </c>
      <c r="AI492" s="11" t="str">
        <f t="shared" si="62"/>
        <v>Não</v>
      </c>
      <c r="AJ492" s="12" t="str">
        <f t="shared" si="63"/>
        <v>Sim</v>
      </c>
      <c r="AK492" s="12" t="s">
        <v>2499</v>
      </c>
      <c r="AL492" s="12" t="str">
        <f t="shared" si="64"/>
        <v>Não</v>
      </c>
      <c r="AM492" s="12" t="str">
        <f t="shared" si="67"/>
        <v>Sem Informação</v>
      </c>
      <c r="AN492" s="12" t="str">
        <f t="shared" si="65"/>
        <v>Não</v>
      </c>
      <c r="AO492" s="12" t="str">
        <f t="shared" si="66"/>
        <v>Sem Informação</v>
      </c>
      <c r="ALU492"/>
      <c r="ALV492"/>
      <c r="ALW492"/>
      <c r="ALX492"/>
      <c r="ALY492"/>
      <c r="ALZ492"/>
      <c r="AMA492"/>
      <c r="AMB492"/>
      <c r="AMC492"/>
      <c r="AMD492"/>
      <c r="AME492"/>
      <c r="AMF492"/>
      <c r="AMG492"/>
      <c r="AMH492"/>
      <c r="AMI492"/>
      <c r="AMJ492"/>
    </row>
    <row r="493" spans="1:1024" s="1" customFormat="1" x14ac:dyDescent="0.25">
      <c r="A493" s="10">
        <v>3914</v>
      </c>
      <c r="B493" s="10" t="s">
        <v>2732</v>
      </c>
      <c r="C493" s="10"/>
      <c r="D493" s="10" t="s">
        <v>2733</v>
      </c>
      <c r="E493" s="10" t="s">
        <v>43</v>
      </c>
      <c r="F493" s="10" t="s">
        <v>86</v>
      </c>
      <c r="G493" s="10" t="s">
        <v>1147</v>
      </c>
      <c r="H493" s="10" t="s">
        <v>46</v>
      </c>
      <c r="I493" s="10" t="s">
        <v>47</v>
      </c>
      <c r="J493" s="10" t="s">
        <v>47</v>
      </c>
      <c r="K493" s="10" t="s">
        <v>48</v>
      </c>
      <c r="L493" s="10" t="s">
        <v>48</v>
      </c>
      <c r="M493" s="10" t="s">
        <v>49</v>
      </c>
      <c r="N493" s="10" t="s">
        <v>2734</v>
      </c>
      <c r="O493" s="10" t="s">
        <v>89</v>
      </c>
      <c r="P493" s="10"/>
      <c r="Q493" s="10" t="s">
        <v>42</v>
      </c>
      <c r="R493" s="10" t="s">
        <v>2735</v>
      </c>
      <c r="S493" s="10" t="s">
        <v>48</v>
      </c>
      <c r="T493" s="10"/>
      <c r="U493" s="10" t="s">
        <v>48</v>
      </c>
      <c r="V493" s="10">
        <v>7</v>
      </c>
      <c r="W493" s="10">
        <v>7</v>
      </c>
      <c r="X493" s="10">
        <v>1.2370000000000001</v>
      </c>
      <c r="Y493" s="10" t="s">
        <v>53</v>
      </c>
      <c r="Z493" s="10" t="s">
        <v>75</v>
      </c>
      <c r="AA493" s="10"/>
      <c r="AB493" s="10" t="s">
        <v>1150</v>
      </c>
      <c r="AC493" s="10" t="s">
        <v>94</v>
      </c>
      <c r="AD493" s="10" t="s">
        <v>117</v>
      </c>
      <c r="AE493" s="10" t="s">
        <v>57</v>
      </c>
      <c r="AF493" s="10" t="s">
        <v>2736</v>
      </c>
      <c r="AG493" s="10" t="s">
        <v>2737</v>
      </c>
      <c r="AH493" s="10" t="s">
        <v>73</v>
      </c>
      <c r="AI493" s="11" t="str">
        <f t="shared" si="62"/>
        <v>Sim</v>
      </c>
      <c r="AJ493" s="12" t="str">
        <f t="shared" si="63"/>
        <v>Sim</v>
      </c>
      <c r="AK493" s="12" t="s">
        <v>2499</v>
      </c>
      <c r="AL493" s="12" t="str">
        <f t="shared" si="64"/>
        <v>Sim</v>
      </c>
      <c r="AM493" s="12" t="str">
        <f t="shared" si="67"/>
        <v>h &lt; 7,5 m</v>
      </c>
      <c r="AN493" s="12" t="str">
        <f t="shared" si="65"/>
        <v>Sim</v>
      </c>
      <c r="AO493" s="12" t="str">
        <f t="shared" si="66"/>
        <v>Pequena entre 1 e 3 hm³</v>
      </c>
      <c r="ALU493"/>
      <c r="ALV493"/>
      <c r="ALW493"/>
      <c r="ALX493"/>
      <c r="ALY493"/>
      <c r="ALZ493"/>
      <c r="AMA493"/>
      <c r="AMB493"/>
      <c r="AMC493"/>
      <c r="AMD493"/>
      <c r="AME493"/>
      <c r="AMF493"/>
      <c r="AMG493"/>
      <c r="AMH493"/>
      <c r="AMI493"/>
      <c r="AMJ493"/>
    </row>
    <row r="494" spans="1:1024" s="1" customFormat="1" x14ac:dyDescent="0.25">
      <c r="A494" s="10">
        <v>7083</v>
      </c>
      <c r="B494" s="10" t="s">
        <v>2738</v>
      </c>
      <c r="C494" s="10"/>
      <c r="D494" s="10"/>
      <c r="E494" s="10" t="s">
        <v>43</v>
      </c>
      <c r="F494" s="10" t="s">
        <v>86</v>
      </c>
      <c r="G494" s="10" t="s">
        <v>2311</v>
      </c>
      <c r="H494" s="10" t="s">
        <v>46</v>
      </c>
      <c r="I494" s="10" t="s">
        <v>47</v>
      </c>
      <c r="J494" s="10" t="s">
        <v>47</v>
      </c>
      <c r="K494" s="10" t="s">
        <v>48</v>
      </c>
      <c r="L494" s="10" t="s">
        <v>48</v>
      </c>
      <c r="M494" s="10" t="s">
        <v>49</v>
      </c>
      <c r="N494" s="10" t="s">
        <v>2739</v>
      </c>
      <c r="O494" s="10" t="s">
        <v>89</v>
      </c>
      <c r="P494" s="10"/>
      <c r="Q494" s="10" t="s">
        <v>42</v>
      </c>
      <c r="R494" s="10"/>
      <c r="S494" s="10" t="s">
        <v>48</v>
      </c>
      <c r="T494" s="10"/>
      <c r="U494" s="10" t="s">
        <v>48</v>
      </c>
      <c r="V494" s="10"/>
      <c r="W494" s="10">
        <v>4</v>
      </c>
      <c r="X494" s="10"/>
      <c r="Y494" s="10" t="s">
        <v>91</v>
      </c>
      <c r="Z494" s="10"/>
      <c r="AA494" s="10" t="s">
        <v>123</v>
      </c>
      <c r="AB494" s="10" t="s">
        <v>2322</v>
      </c>
      <c r="AC494" s="10" t="s">
        <v>94</v>
      </c>
      <c r="AD494" s="10" t="s">
        <v>117</v>
      </c>
      <c r="AE494" s="10"/>
      <c r="AF494" s="10" t="s">
        <v>2740</v>
      </c>
      <c r="AG494" s="10" t="s">
        <v>2741</v>
      </c>
      <c r="AH494" s="10" t="s">
        <v>60</v>
      </c>
      <c r="AI494" s="11" t="str">
        <f t="shared" si="62"/>
        <v>Não</v>
      </c>
      <c r="AJ494" s="12" t="str">
        <f t="shared" si="63"/>
        <v>Sim</v>
      </c>
      <c r="AK494" s="12" t="s">
        <v>2499</v>
      </c>
      <c r="AL494" s="12" t="str">
        <f t="shared" si="64"/>
        <v>Sim</v>
      </c>
      <c r="AM494" s="12" t="str">
        <f t="shared" si="67"/>
        <v>h &lt; 7,5 m</v>
      </c>
      <c r="AN494" s="12" t="str">
        <f t="shared" si="65"/>
        <v>Não</v>
      </c>
      <c r="AO494" s="12" t="str">
        <f t="shared" si="66"/>
        <v>Sem Informação</v>
      </c>
      <c r="ALU494"/>
      <c r="ALV494"/>
      <c r="ALW494"/>
      <c r="ALX494"/>
      <c r="ALY494"/>
      <c r="ALZ494"/>
      <c r="AMA494"/>
      <c r="AMB494"/>
      <c r="AMC494"/>
      <c r="AMD494"/>
      <c r="AME494"/>
      <c r="AMF494"/>
      <c r="AMG494"/>
      <c r="AMH494"/>
      <c r="AMI494"/>
      <c r="AMJ494"/>
    </row>
    <row r="495" spans="1:1024" s="1" customFormat="1" x14ac:dyDescent="0.25">
      <c r="A495" s="10">
        <v>7339</v>
      </c>
      <c r="B495" s="10" t="s">
        <v>2742</v>
      </c>
      <c r="C495" s="10"/>
      <c r="D495" s="10" t="s">
        <v>2743</v>
      </c>
      <c r="E495" s="10" t="s">
        <v>43</v>
      </c>
      <c r="F495" s="10" t="s">
        <v>86</v>
      </c>
      <c r="G495" s="10" t="s">
        <v>2744</v>
      </c>
      <c r="H495" s="10" t="s">
        <v>46</v>
      </c>
      <c r="I495" s="10" t="s">
        <v>47</v>
      </c>
      <c r="J495" s="10" t="s">
        <v>47</v>
      </c>
      <c r="K495" s="10" t="s">
        <v>48</v>
      </c>
      <c r="L495" s="10" t="s">
        <v>48</v>
      </c>
      <c r="M495" s="10" t="s">
        <v>49</v>
      </c>
      <c r="N495" s="10" t="s">
        <v>2745</v>
      </c>
      <c r="O495" s="10" t="s">
        <v>89</v>
      </c>
      <c r="P495" s="10"/>
      <c r="Q495" s="10" t="s">
        <v>42</v>
      </c>
      <c r="R495" s="10"/>
      <c r="S495" s="10" t="s">
        <v>48</v>
      </c>
      <c r="T495" s="10"/>
      <c r="U495" s="10" t="s">
        <v>48</v>
      </c>
      <c r="V495" s="10"/>
      <c r="W495" s="10">
        <v>8</v>
      </c>
      <c r="X495" s="10">
        <v>1.4</v>
      </c>
      <c r="Y495" s="10" t="s">
        <v>91</v>
      </c>
      <c r="Z495" s="10"/>
      <c r="AA495" s="10" t="s">
        <v>123</v>
      </c>
      <c r="AB495" s="10" t="s">
        <v>2746</v>
      </c>
      <c r="AC495" s="10" t="s">
        <v>94</v>
      </c>
      <c r="AD495" s="10" t="s">
        <v>158</v>
      </c>
      <c r="AE495" s="10"/>
      <c r="AF495" s="10" t="s">
        <v>2747</v>
      </c>
      <c r="AG495" s="10" t="s">
        <v>2748</v>
      </c>
      <c r="AH495" s="10" t="s">
        <v>127</v>
      </c>
      <c r="AI495" s="11" t="str">
        <f t="shared" si="62"/>
        <v>Não</v>
      </c>
      <c r="AJ495" s="12" t="str">
        <f t="shared" si="63"/>
        <v>Sim</v>
      </c>
      <c r="AK495" s="12" t="s">
        <v>2499</v>
      </c>
      <c r="AL495" s="12" t="str">
        <f t="shared" si="64"/>
        <v>Sim</v>
      </c>
      <c r="AM495" s="12" t="str">
        <f t="shared" ref="AM495:AM516" si="68">IF(ISBLANK(W495),"Sem Informação",IF(W495&lt;=7.5,"h &lt; 7,5 m",IF(AND(W495&gt;7.5,W495&lt;=15),"7,5 m &lt; h &lt; 15 m",IF(AND(W495&gt;15,W495&lt;=30),"15 m &lt; h &lt; 30 m",IF(AND(W495&gt;30,W495&lt;=70),"30 m &lt; h &lt; 70 m",IF(AND(W495&gt;70,W495&lt;=100),"70 m &lt; h &lt; 100","h &gt; 100 m"))))))</f>
        <v>7,5 m &lt; h &lt; 15 m</v>
      </c>
      <c r="AN495" s="12" t="str">
        <f t="shared" si="65"/>
        <v>Sim</v>
      </c>
      <c r="AO495" s="12" t="str">
        <f t="shared" si="66"/>
        <v>Pequena entre 1 e 3 hm³</v>
      </c>
      <c r="ALU495"/>
      <c r="ALV495"/>
      <c r="ALW495"/>
      <c r="ALX495"/>
      <c r="ALY495"/>
      <c r="ALZ495"/>
      <c r="AMA495"/>
      <c r="AMB495"/>
      <c r="AMC495"/>
      <c r="AMD495"/>
      <c r="AME495"/>
      <c r="AMF495"/>
      <c r="AMG495"/>
      <c r="AMH495"/>
      <c r="AMI495"/>
      <c r="AMJ495"/>
    </row>
    <row r="496" spans="1:1024" s="1" customFormat="1" x14ac:dyDescent="0.25">
      <c r="A496" s="10">
        <v>20452</v>
      </c>
      <c r="B496" s="10" t="s">
        <v>2749</v>
      </c>
      <c r="C496" s="10"/>
      <c r="D496" s="10"/>
      <c r="E496" s="10" t="s">
        <v>154</v>
      </c>
      <c r="F496" s="10" t="s">
        <v>691</v>
      </c>
      <c r="G496" s="10" t="s">
        <v>2750</v>
      </c>
      <c r="H496" s="10" t="s">
        <v>46</v>
      </c>
      <c r="I496" s="10" t="s">
        <v>47</v>
      </c>
      <c r="J496" s="10" t="s">
        <v>47</v>
      </c>
      <c r="K496" s="10" t="s">
        <v>48</v>
      </c>
      <c r="L496" s="10" t="s">
        <v>48</v>
      </c>
      <c r="M496" s="10" t="s">
        <v>49</v>
      </c>
      <c r="N496" s="10" t="s">
        <v>2751</v>
      </c>
      <c r="O496" s="10" t="s">
        <v>694</v>
      </c>
      <c r="P496" s="10">
        <v>574</v>
      </c>
      <c r="Q496" s="10" t="s">
        <v>42</v>
      </c>
      <c r="R496" s="10"/>
      <c r="S496" s="10" t="s">
        <v>48</v>
      </c>
      <c r="T496" s="10"/>
      <c r="U496" s="10" t="s">
        <v>48</v>
      </c>
      <c r="V496" s="10"/>
      <c r="W496" s="10">
        <v>2.5</v>
      </c>
      <c r="X496" s="10">
        <v>0.01</v>
      </c>
      <c r="Y496" s="10" t="s">
        <v>91</v>
      </c>
      <c r="Z496" s="10"/>
      <c r="AA496" s="10"/>
      <c r="AB496" s="10" t="s">
        <v>55</v>
      </c>
      <c r="AC496" s="10" t="s">
        <v>136</v>
      </c>
      <c r="AD496" s="10" t="s">
        <v>2595</v>
      </c>
      <c r="AE496" s="10" t="s">
        <v>57</v>
      </c>
      <c r="AF496" s="10" t="s">
        <v>2752</v>
      </c>
      <c r="AG496" s="10" t="s">
        <v>2753</v>
      </c>
      <c r="AH496" s="10" t="s">
        <v>127</v>
      </c>
      <c r="AI496" s="11" t="str">
        <f t="shared" si="62"/>
        <v>Não</v>
      </c>
      <c r="AJ496" s="12" t="str">
        <f t="shared" si="63"/>
        <v>Sim</v>
      </c>
      <c r="AK496" s="12" t="s">
        <v>2499</v>
      </c>
      <c r="AL496" s="12" t="str">
        <f t="shared" si="64"/>
        <v>Sim</v>
      </c>
      <c r="AM496" s="12" t="str">
        <f t="shared" si="68"/>
        <v>h &lt; 7,5 m</v>
      </c>
      <c r="AN496" s="12" t="str">
        <f t="shared" si="65"/>
        <v>Sim</v>
      </c>
      <c r="AO496" s="12" t="str">
        <f t="shared" si="66"/>
        <v>Pequena até 1 hm³</v>
      </c>
      <c r="ALU496"/>
      <c r="ALV496"/>
      <c r="ALW496"/>
      <c r="ALX496"/>
      <c r="ALY496"/>
      <c r="ALZ496"/>
      <c r="AMA496"/>
      <c r="AMB496"/>
      <c r="AMC496"/>
      <c r="AMD496"/>
      <c r="AME496"/>
      <c r="AMF496"/>
      <c r="AMG496"/>
      <c r="AMH496"/>
      <c r="AMI496"/>
      <c r="AMJ496"/>
    </row>
    <row r="497" spans="1:1024" s="1" customFormat="1" x14ac:dyDescent="0.25">
      <c r="A497" s="10">
        <v>19782</v>
      </c>
      <c r="B497" s="10" t="s">
        <v>2754</v>
      </c>
      <c r="C497" s="10" t="s">
        <v>42</v>
      </c>
      <c r="D497" s="10"/>
      <c r="E497" s="10" t="s">
        <v>54</v>
      </c>
      <c r="F497" s="10" t="s">
        <v>129</v>
      </c>
      <c r="G497" s="10" t="s">
        <v>2755</v>
      </c>
      <c r="H497" s="10"/>
      <c r="I497" s="10" t="s">
        <v>47</v>
      </c>
      <c r="J497" s="10" t="s">
        <v>47</v>
      </c>
      <c r="K497" s="10" t="s">
        <v>48</v>
      </c>
      <c r="L497" s="10" t="s">
        <v>48</v>
      </c>
      <c r="M497" s="10" t="s">
        <v>132</v>
      </c>
      <c r="N497" s="10" t="s">
        <v>2756</v>
      </c>
      <c r="O497" s="10" t="s">
        <v>134</v>
      </c>
      <c r="P497" s="10"/>
      <c r="Q497" s="10" t="s">
        <v>42</v>
      </c>
      <c r="R497" s="10"/>
      <c r="S497" s="10" t="s">
        <v>48</v>
      </c>
      <c r="T497" s="10"/>
      <c r="U497" s="10" t="s">
        <v>48</v>
      </c>
      <c r="V497" s="10"/>
      <c r="W497" s="10"/>
      <c r="X497" s="10"/>
      <c r="Y497" s="10" t="s">
        <v>53</v>
      </c>
      <c r="Z497" s="10"/>
      <c r="AA497" s="10"/>
      <c r="AB497" s="10" t="s">
        <v>1655</v>
      </c>
      <c r="AC497" s="10" t="s">
        <v>136</v>
      </c>
      <c r="AD497" s="10" t="s">
        <v>276</v>
      </c>
      <c r="AE497" s="10" t="s">
        <v>57</v>
      </c>
      <c r="AF497" s="10" t="s">
        <v>2757</v>
      </c>
      <c r="AG497" s="10" t="s">
        <v>2758</v>
      </c>
      <c r="AH497" s="10" t="s">
        <v>60</v>
      </c>
      <c r="AI497" s="11" t="str">
        <f t="shared" si="62"/>
        <v>Não</v>
      </c>
      <c r="AJ497" s="12" t="str">
        <f t="shared" si="63"/>
        <v>Sim</v>
      </c>
      <c r="AK497" s="12" t="s">
        <v>2499</v>
      </c>
      <c r="AL497" s="12" t="str">
        <f t="shared" si="64"/>
        <v>Não</v>
      </c>
      <c r="AM497" s="12" t="str">
        <f t="shared" si="68"/>
        <v>Sem Informação</v>
      </c>
      <c r="AN497" s="12" t="str">
        <f t="shared" si="65"/>
        <v>Não</v>
      </c>
      <c r="AO497" s="12" t="str">
        <f t="shared" si="66"/>
        <v>Sem Informação</v>
      </c>
      <c r="ALU497"/>
      <c r="ALV497"/>
      <c r="ALW497"/>
      <c r="ALX497"/>
      <c r="ALY497"/>
      <c r="ALZ497"/>
      <c r="AMA497"/>
      <c r="AMB497"/>
      <c r="AMC497"/>
      <c r="AMD497"/>
      <c r="AME497"/>
      <c r="AMF497"/>
      <c r="AMG497"/>
      <c r="AMH497"/>
      <c r="AMI497"/>
      <c r="AMJ497"/>
    </row>
    <row r="498" spans="1:1024" s="1" customFormat="1" x14ac:dyDescent="0.25">
      <c r="A498" s="10">
        <v>7127</v>
      </c>
      <c r="B498" s="10" t="s">
        <v>2759</v>
      </c>
      <c r="C498" s="10"/>
      <c r="D498" s="10" t="s">
        <v>2760</v>
      </c>
      <c r="E498" s="10" t="s">
        <v>43</v>
      </c>
      <c r="F498" s="10" t="s">
        <v>86</v>
      </c>
      <c r="G498" s="10" t="s">
        <v>2337</v>
      </c>
      <c r="H498" s="10" t="s">
        <v>46</v>
      </c>
      <c r="I498" s="10" t="s">
        <v>47</v>
      </c>
      <c r="J498" s="10" t="s">
        <v>47</v>
      </c>
      <c r="K498" s="10" t="s">
        <v>48</v>
      </c>
      <c r="L498" s="10" t="s">
        <v>48</v>
      </c>
      <c r="M498" s="10" t="s">
        <v>49</v>
      </c>
      <c r="N498" s="10" t="s">
        <v>2761</v>
      </c>
      <c r="O498" s="10" t="s">
        <v>89</v>
      </c>
      <c r="P498" s="10"/>
      <c r="Q498" s="10" t="s">
        <v>42</v>
      </c>
      <c r="R498" s="10"/>
      <c r="S498" s="10" t="s">
        <v>48</v>
      </c>
      <c r="T498" s="10"/>
      <c r="U498" s="10" t="s">
        <v>48</v>
      </c>
      <c r="V498" s="10"/>
      <c r="W498" s="10">
        <v>14.6</v>
      </c>
      <c r="X498" s="10">
        <v>0.7</v>
      </c>
      <c r="Y498" s="10" t="s">
        <v>91</v>
      </c>
      <c r="Z498" s="10"/>
      <c r="AA498" s="10" t="s">
        <v>123</v>
      </c>
      <c r="AB498" s="10" t="s">
        <v>2762</v>
      </c>
      <c r="AC498" s="10" t="s">
        <v>94</v>
      </c>
      <c r="AD498" s="10" t="s">
        <v>117</v>
      </c>
      <c r="AE498" s="10"/>
      <c r="AF498" s="10" t="s">
        <v>2763</v>
      </c>
      <c r="AG498" s="10" t="s">
        <v>2764</v>
      </c>
      <c r="AH498" s="10" t="s">
        <v>127</v>
      </c>
      <c r="AI498" s="11" t="str">
        <f t="shared" si="62"/>
        <v>Não</v>
      </c>
      <c r="AJ498" s="12" t="str">
        <f t="shared" si="63"/>
        <v>Sim</v>
      </c>
      <c r="AK498" s="12" t="s">
        <v>2499</v>
      </c>
      <c r="AL498" s="12" t="str">
        <f t="shared" si="64"/>
        <v>Sim</v>
      </c>
      <c r="AM498" s="12" t="str">
        <f t="shared" si="68"/>
        <v>7,5 m &lt; h &lt; 15 m</v>
      </c>
      <c r="AN498" s="12" t="str">
        <f t="shared" si="65"/>
        <v>Sim</v>
      </c>
      <c r="AO498" s="12" t="str">
        <f t="shared" si="66"/>
        <v>Pequena até 1 hm³</v>
      </c>
      <c r="ALU498"/>
      <c r="ALV498"/>
      <c r="ALW498"/>
      <c r="ALX498"/>
      <c r="ALY498"/>
      <c r="ALZ498"/>
      <c r="AMA498"/>
      <c r="AMB498"/>
      <c r="AMC498"/>
      <c r="AMD498"/>
      <c r="AME498"/>
      <c r="AMF498"/>
      <c r="AMG498"/>
      <c r="AMH498"/>
      <c r="AMI498"/>
      <c r="AMJ498"/>
    </row>
    <row r="499" spans="1:1024" s="1" customFormat="1" x14ac:dyDescent="0.25">
      <c r="A499" s="10">
        <v>528</v>
      </c>
      <c r="B499" s="10" t="s">
        <v>2765</v>
      </c>
      <c r="C499" s="10"/>
      <c r="D499" s="10"/>
      <c r="E499" s="10" t="s">
        <v>43</v>
      </c>
      <c r="F499" s="10" t="s">
        <v>86</v>
      </c>
      <c r="G499" s="10" t="s">
        <v>2766</v>
      </c>
      <c r="H499" s="10" t="s">
        <v>46</v>
      </c>
      <c r="I499" s="10" t="s">
        <v>47</v>
      </c>
      <c r="J499" s="10" t="s">
        <v>47</v>
      </c>
      <c r="K499" s="10" t="s">
        <v>48</v>
      </c>
      <c r="L499" s="10" t="s">
        <v>48</v>
      </c>
      <c r="M499" s="10" t="s">
        <v>49</v>
      </c>
      <c r="N499" s="10" t="s">
        <v>2767</v>
      </c>
      <c r="O499" s="10" t="s">
        <v>89</v>
      </c>
      <c r="P499" s="10">
        <v>0</v>
      </c>
      <c r="Q499" s="10" t="s">
        <v>42</v>
      </c>
      <c r="R499" s="10" t="s">
        <v>2768</v>
      </c>
      <c r="S499" s="10" t="s">
        <v>48</v>
      </c>
      <c r="T499" s="10"/>
      <c r="U499" s="10" t="s">
        <v>48</v>
      </c>
      <c r="V499" s="10">
        <v>3.6</v>
      </c>
      <c r="W499" s="10">
        <v>3.6</v>
      </c>
      <c r="X499" s="10">
        <v>3.3000000000000002E-2</v>
      </c>
      <c r="Y499" s="10" t="s">
        <v>157</v>
      </c>
      <c r="Z499" s="10"/>
      <c r="AA499" s="10"/>
      <c r="AB499" s="10" t="s">
        <v>2265</v>
      </c>
      <c r="AC499" s="10" t="s">
        <v>94</v>
      </c>
      <c r="AD499" s="10" t="s">
        <v>143</v>
      </c>
      <c r="AE499" s="10" t="s">
        <v>57</v>
      </c>
      <c r="AF499" s="10" t="s">
        <v>2769</v>
      </c>
      <c r="AG499" s="10" t="s">
        <v>2770</v>
      </c>
      <c r="AH499" s="10" t="s">
        <v>73</v>
      </c>
      <c r="AI499" s="11" t="str">
        <f t="shared" si="62"/>
        <v>Sim</v>
      </c>
      <c r="AJ499" s="12" t="str">
        <f t="shared" si="63"/>
        <v>Sim</v>
      </c>
      <c r="AK499" s="12" t="s">
        <v>2499</v>
      </c>
      <c r="AL499" s="12" t="str">
        <f t="shared" si="64"/>
        <v>Sim</v>
      </c>
      <c r="AM499" s="12" t="str">
        <f t="shared" si="68"/>
        <v>h &lt; 7,5 m</v>
      </c>
      <c r="AN499" s="12" t="str">
        <f t="shared" si="65"/>
        <v>Sim</v>
      </c>
      <c r="AO499" s="12" t="str">
        <f t="shared" si="66"/>
        <v>Pequena até 1 hm³</v>
      </c>
      <c r="ALU499"/>
      <c r="ALV499"/>
      <c r="ALW499"/>
      <c r="ALX499"/>
      <c r="ALY499"/>
      <c r="ALZ499"/>
      <c r="AMA499"/>
      <c r="AMB499"/>
      <c r="AMC499"/>
      <c r="AMD499"/>
      <c r="AME499"/>
      <c r="AMF499"/>
      <c r="AMG499"/>
      <c r="AMH499"/>
      <c r="AMI499"/>
      <c r="AMJ499"/>
    </row>
    <row r="500" spans="1:1024" s="1" customFormat="1" x14ac:dyDescent="0.25">
      <c r="A500" s="10">
        <v>7160</v>
      </c>
      <c r="B500" s="10" t="s">
        <v>2771</v>
      </c>
      <c r="C500" s="10"/>
      <c r="D500" s="10"/>
      <c r="E500" s="10" t="s">
        <v>43</v>
      </c>
      <c r="F500" s="10" t="s">
        <v>86</v>
      </c>
      <c r="G500" s="10" t="s">
        <v>2772</v>
      </c>
      <c r="H500" s="10" t="s">
        <v>46</v>
      </c>
      <c r="I500" s="10" t="s">
        <v>47</v>
      </c>
      <c r="J500" s="10" t="s">
        <v>47</v>
      </c>
      <c r="K500" s="10" t="s">
        <v>48</v>
      </c>
      <c r="L500" s="10" t="s">
        <v>48</v>
      </c>
      <c r="M500" s="10" t="s">
        <v>49</v>
      </c>
      <c r="N500" s="10" t="s">
        <v>2773</v>
      </c>
      <c r="O500" s="10" t="s">
        <v>89</v>
      </c>
      <c r="P500" s="10"/>
      <c r="Q500" s="10" t="s">
        <v>42</v>
      </c>
      <c r="R500" s="10"/>
      <c r="S500" s="10" t="s">
        <v>48</v>
      </c>
      <c r="T500" s="10"/>
      <c r="U500" s="10" t="s">
        <v>48</v>
      </c>
      <c r="V500" s="10"/>
      <c r="W500" s="10">
        <v>21</v>
      </c>
      <c r="X500" s="10">
        <v>0.35</v>
      </c>
      <c r="Y500" s="10" t="s">
        <v>91</v>
      </c>
      <c r="Z500" s="10" t="s">
        <v>75</v>
      </c>
      <c r="AA500" s="10" t="s">
        <v>106</v>
      </c>
      <c r="AB500" s="10" t="s">
        <v>2774</v>
      </c>
      <c r="AC500" s="10" t="s">
        <v>94</v>
      </c>
      <c r="AD500" s="10" t="s">
        <v>117</v>
      </c>
      <c r="AE500" s="10"/>
      <c r="AF500" s="10" t="s">
        <v>2775</v>
      </c>
      <c r="AG500" s="10" t="s">
        <v>2776</v>
      </c>
      <c r="AH500" s="10" t="s">
        <v>127</v>
      </c>
      <c r="AI500" s="11" t="str">
        <f t="shared" si="62"/>
        <v>Não</v>
      </c>
      <c r="AJ500" s="12" t="str">
        <f t="shared" si="63"/>
        <v>Sim</v>
      </c>
      <c r="AK500" s="12" t="s">
        <v>2499</v>
      </c>
      <c r="AL500" s="12" t="str">
        <f t="shared" si="64"/>
        <v>Sim</v>
      </c>
      <c r="AM500" s="12" t="str">
        <f t="shared" si="68"/>
        <v>15 m &lt; h &lt; 30 m</v>
      </c>
      <c r="AN500" s="12" t="str">
        <f t="shared" si="65"/>
        <v>Sim</v>
      </c>
      <c r="AO500" s="12" t="str">
        <f t="shared" si="66"/>
        <v>Pequena até 1 hm³</v>
      </c>
      <c r="ALU500"/>
      <c r="ALV500"/>
      <c r="ALW500"/>
      <c r="ALX500"/>
      <c r="ALY500"/>
      <c r="ALZ500"/>
      <c r="AMA500"/>
      <c r="AMB500"/>
      <c r="AMC500"/>
      <c r="AMD500"/>
      <c r="AME500"/>
      <c r="AMF500"/>
      <c r="AMG500"/>
      <c r="AMH500"/>
      <c r="AMI500"/>
      <c r="AMJ500"/>
    </row>
    <row r="501" spans="1:1024" s="1" customFormat="1" x14ac:dyDescent="0.25">
      <c r="A501" s="10">
        <v>7283</v>
      </c>
      <c r="B501" s="10" t="s">
        <v>2777</v>
      </c>
      <c r="C501" s="10"/>
      <c r="D501" s="10"/>
      <c r="E501" s="10" t="s">
        <v>43</v>
      </c>
      <c r="F501" s="10" t="s">
        <v>86</v>
      </c>
      <c r="G501" s="10" t="s">
        <v>2357</v>
      </c>
      <c r="H501" s="10" t="s">
        <v>46</v>
      </c>
      <c r="I501" s="10" t="s">
        <v>47</v>
      </c>
      <c r="J501" s="10" t="s">
        <v>47</v>
      </c>
      <c r="K501" s="10" t="s">
        <v>48</v>
      </c>
      <c r="L501" s="10" t="s">
        <v>48</v>
      </c>
      <c r="M501" s="10" t="s">
        <v>49</v>
      </c>
      <c r="N501" s="10" t="s">
        <v>2778</v>
      </c>
      <c r="O501" s="10" t="s">
        <v>89</v>
      </c>
      <c r="P501" s="10"/>
      <c r="Q501" s="10" t="s">
        <v>42</v>
      </c>
      <c r="R501" s="10"/>
      <c r="S501" s="10" t="s">
        <v>48</v>
      </c>
      <c r="T501" s="10"/>
      <c r="U501" s="10" t="s">
        <v>48</v>
      </c>
      <c r="V501" s="10"/>
      <c r="W501" s="10">
        <v>6</v>
      </c>
      <c r="X501" s="10">
        <v>0.15</v>
      </c>
      <c r="Y501" s="10" t="s">
        <v>91</v>
      </c>
      <c r="Z501" s="10"/>
      <c r="AA501" s="10" t="s">
        <v>123</v>
      </c>
      <c r="AB501" s="10" t="s">
        <v>2585</v>
      </c>
      <c r="AC501" s="10" t="s">
        <v>94</v>
      </c>
      <c r="AD501" s="10" t="s">
        <v>95</v>
      </c>
      <c r="AE501" s="10"/>
      <c r="AF501" s="10" t="s">
        <v>2779</v>
      </c>
      <c r="AG501" s="10" t="s">
        <v>2780</v>
      </c>
      <c r="AH501" s="10" t="s">
        <v>127</v>
      </c>
      <c r="AI501" s="11" t="str">
        <f t="shared" si="62"/>
        <v>Não</v>
      </c>
      <c r="AJ501" s="12" t="str">
        <f t="shared" si="63"/>
        <v>Sim</v>
      </c>
      <c r="AK501" s="12" t="s">
        <v>2499</v>
      </c>
      <c r="AL501" s="12" t="str">
        <f t="shared" si="64"/>
        <v>Sim</v>
      </c>
      <c r="AM501" s="12" t="str">
        <f t="shared" si="68"/>
        <v>h &lt; 7,5 m</v>
      </c>
      <c r="AN501" s="12" t="str">
        <f t="shared" si="65"/>
        <v>Sim</v>
      </c>
      <c r="AO501" s="12" t="str">
        <f t="shared" si="66"/>
        <v>Pequena até 1 hm³</v>
      </c>
      <c r="ALU501"/>
      <c r="ALV501"/>
      <c r="ALW501"/>
      <c r="ALX501"/>
      <c r="ALY501"/>
      <c r="ALZ501"/>
      <c r="AMA501"/>
      <c r="AMB501"/>
      <c r="AMC501"/>
      <c r="AMD501"/>
      <c r="AME501"/>
      <c r="AMF501"/>
      <c r="AMG501"/>
      <c r="AMH501"/>
      <c r="AMI501"/>
      <c r="AMJ501"/>
    </row>
    <row r="502" spans="1:1024" s="1" customFormat="1" x14ac:dyDescent="0.25">
      <c r="A502" s="10">
        <v>7295</v>
      </c>
      <c r="B502" s="10" t="s">
        <v>2781</v>
      </c>
      <c r="C502" s="10"/>
      <c r="D502" s="10"/>
      <c r="E502" s="10" t="s">
        <v>43</v>
      </c>
      <c r="F502" s="10" t="s">
        <v>86</v>
      </c>
      <c r="G502" s="10" t="s">
        <v>2357</v>
      </c>
      <c r="H502" s="10" t="s">
        <v>46</v>
      </c>
      <c r="I502" s="10" t="s">
        <v>47</v>
      </c>
      <c r="J502" s="10" t="s">
        <v>47</v>
      </c>
      <c r="K502" s="10" t="s">
        <v>48</v>
      </c>
      <c r="L502" s="10" t="s">
        <v>48</v>
      </c>
      <c r="M502" s="10" t="s">
        <v>49</v>
      </c>
      <c r="N502" s="10" t="s">
        <v>2778</v>
      </c>
      <c r="O502" s="10" t="s">
        <v>89</v>
      </c>
      <c r="P502" s="10"/>
      <c r="Q502" s="10" t="s">
        <v>42</v>
      </c>
      <c r="R502" s="10"/>
      <c r="S502" s="10" t="s">
        <v>48</v>
      </c>
      <c r="T502" s="10"/>
      <c r="U502" s="10" t="s">
        <v>48</v>
      </c>
      <c r="V502" s="10"/>
      <c r="W502" s="10">
        <v>5</v>
      </c>
      <c r="X502" s="10">
        <v>0.15</v>
      </c>
      <c r="Y502" s="10" t="s">
        <v>91</v>
      </c>
      <c r="Z502" s="10" t="s">
        <v>92</v>
      </c>
      <c r="AA502" s="10" t="s">
        <v>123</v>
      </c>
      <c r="AB502" s="10" t="s">
        <v>2782</v>
      </c>
      <c r="AC502" s="10" t="s">
        <v>94</v>
      </c>
      <c r="AD502" s="10" t="s">
        <v>95</v>
      </c>
      <c r="AE502" s="10" t="s">
        <v>57</v>
      </c>
      <c r="AF502" s="10" t="s">
        <v>2783</v>
      </c>
      <c r="AG502" s="10" t="s">
        <v>2784</v>
      </c>
      <c r="AH502" s="10" t="s">
        <v>127</v>
      </c>
      <c r="AI502" s="11" t="str">
        <f t="shared" si="62"/>
        <v>Não</v>
      </c>
      <c r="AJ502" s="12" t="str">
        <f t="shared" si="63"/>
        <v>Sim</v>
      </c>
      <c r="AK502" s="12" t="s">
        <v>2499</v>
      </c>
      <c r="AL502" s="12" t="str">
        <f t="shared" si="64"/>
        <v>Sim</v>
      </c>
      <c r="AM502" s="12" t="str">
        <f t="shared" si="68"/>
        <v>h &lt; 7,5 m</v>
      </c>
      <c r="AN502" s="12" t="str">
        <f t="shared" si="65"/>
        <v>Sim</v>
      </c>
      <c r="AO502" s="12" t="str">
        <f t="shared" si="66"/>
        <v>Pequena até 1 hm³</v>
      </c>
      <c r="ALU502"/>
      <c r="ALV502"/>
      <c r="ALW502"/>
      <c r="ALX502"/>
      <c r="ALY502"/>
      <c r="ALZ502"/>
      <c r="AMA502"/>
      <c r="AMB502"/>
      <c r="AMC502"/>
      <c r="AMD502"/>
      <c r="AME502"/>
      <c r="AMF502"/>
      <c r="AMG502"/>
      <c r="AMH502"/>
      <c r="AMI502"/>
      <c r="AMJ502"/>
    </row>
    <row r="503" spans="1:1024" s="1" customFormat="1" x14ac:dyDescent="0.25">
      <c r="A503" s="10">
        <v>7154</v>
      </c>
      <c r="B503" s="10" t="s">
        <v>2785</v>
      </c>
      <c r="C503" s="10"/>
      <c r="D503" s="10"/>
      <c r="E503" s="10" t="s">
        <v>43</v>
      </c>
      <c r="F503" s="10" t="s">
        <v>86</v>
      </c>
      <c r="G503" s="10" t="s">
        <v>1343</v>
      </c>
      <c r="H503" s="10" t="s">
        <v>46</v>
      </c>
      <c r="I503" s="10" t="s">
        <v>47</v>
      </c>
      <c r="J503" s="10" t="s">
        <v>47</v>
      </c>
      <c r="K503" s="10" t="s">
        <v>48</v>
      </c>
      <c r="L503" s="10" t="s">
        <v>48</v>
      </c>
      <c r="M503" s="10" t="s">
        <v>49</v>
      </c>
      <c r="N503" s="10" t="s">
        <v>2786</v>
      </c>
      <c r="O503" s="10" t="s">
        <v>89</v>
      </c>
      <c r="P503" s="10"/>
      <c r="Q503" s="10" t="s">
        <v>42</v>
      </c>
      <c r="R503" s="10"/>
      <c r="S503" s="10" t="s">
        <v>48</v>
      </c>
      <c r="T503" s="10"/>
      <c r="U503" s="10" t="s">
        <v>48</v>
      </c>
      <c r="V503" s="10"/>
      <c r="W503" s="10">
        <v>22</v>
      </c>
      <c r="X503" s="10">
        <v>20.52</v>
      </c>
      <c r="Y503" s="10" t="s">
        <v>91</v>
      </c>
      <c r="Z503" s="10" t="s">
        <v>75</v>
      </c>
      <c r="AA503" s="10" t="s">
        <v>106</v>
      </c>
      <c r="AB503" s="10" t="s">
        <v>2787</v>
      </c>
      <c r="AC503" s="10" t="s">
        <v>94</v>
      </c>
      <c r="AD503" s="10" t="s">
        <v>143</v>
      </c>
      <c r="AE503" s="10" t="s">
        <v>57</v>
      </c>
      <c r="AF503" s="10" t="s">
        <v>2788</v>
      </c>
      <c r="AG503" s="10" t="s">
        <v>2789</v>
      </c>
      <c r="AH503" s="10" t="s">
        <v>127</v>
      </c>
      <c r="AI503" s="11" t="str">
        <f t="shared" si="62"/>
        <v>Não</v>
      </c>
      <c r="AJ503" s="12" t="str">
        <f t="shared" si="63"/>
        <v>Sim</v>
      </c>
      <c r="AK503" s="12" t="s">
        <v>2499</v>
      </c>
      <c r="AL503" s="12" t="str">
        <f t="shared" si="64"/>
        <v>Sim</v>
      </c>
      <c r="AM503" s="12" t="str">
        <f t="shared" si="68"/>
        <v>15 m &lt; h &lt; 30 m</v>
      </c>
      <c r="AN503" s="12" t="str">
        <f t="shared" si="65"/>
        <v>Sim</v>
      </c>
      <c r="AO503" s="12" t="str">
        <f t="shared" si="66"/>
        <v>Média</v>
      </c>
      <c r="ALU503"/>
      <c r="ALV503"/>
      <c r="ALW503"/>
      <c r="ALX503"/>
      <c r="ALY503"/>
      <c r="ALZ503"/>
      <c r="AMA503"/>
      <c r="AMB503"/>
      <c r="AMC503"/>
      <c r="AMD503"/>
      <c r="AME503"/>
      <c r="AMF503"/>
      <c r="AMG503"/>
      <c r="AMH503"/>
      <c r="AMI503"/>
      <c r="AMJ503"/>
    </row>
    <row r="504" spans="1:1024" s="1" customFormat="1" x14ac:dyDescent="0.25">
      <c r="A504" s="10">
        <v>7289</v>
      </c>
      <c r="B504" s="10" t="s">
        <v>2790</v>
      </c>
      <c r="C504" s="10"/>
      <c r="D504" s="10"/>
      <c r="E504" s="10" t="s">
        <v>43</v>
      </c>
      <c r="F504" s="10" t="s">
        <v>86</v>
      </c>
      <c r="G504" s="10" t="s">
        <v>2791</v>
      </c>
      <c r="H504" s="10" t="s">
        <v>46</v>
      </c>
      <c r="I504" s="10" t="s">
        <v>47</v>
      </c>
      <c r="J504" s="10" t="s">
        <v>47</v>
      </c>
      <c r="K504" s="10" t="s">
        <v>48</v>
      </c>
      <c r="L504" s="10" t="s">
        <v>48</v>
      </c>
      <c r="M504" s="10" t="s">
        <v>49</v>
      </c>
      <c r="N504" s="10" t="s">
        <v>2792</v>
      </c>
      <c r="O504" s="10" t="s">
        <v>89</v>
      </c>
      <c r="P504" s="10"/>
      <c r="Q504" s="10" t="s">
        <v>42</v>
      </c>
      <c r="R504" s="10"/>
      <c r="S504" s="10" t="s">
        <v>48</v>
      </c>
      <c r="T504" s="10"/>
      <c r="U504" s="10" t="s">
        <v>48</v>
      </c>
      <c r="V504" s="10"/>
      <c r="W504" s="10">
        <v>10</v>
      </c>
      <c r="X504" s="10">
        <v>0.26200000000000001</v>
      </c>
      <c r="Y504" s="10" t="s">
        <v>91</v>
      </c>
      <c r="Z504" s="10"/>
      <c r="AA504" s="10" t="s">
        <v>123</v>
      </c>
      <c r="AB504" s="10" t="s">
        <v>2793</v>
      </c>
      <c r="AC504" s="10" t="s">
        <v>94</v>
      </c>
      <c r="AD504" s="10" t="s">
        <v>95</v>
      </c>
      <c r="AE504" s="10" t="s">
        <v>57</v>
      </c>
      <c r="AF504" s="10" t="s">
        <v>2794</v>
      </c>
      <c r="AG504" s="10" t="s">
        <v>2795</v>
      </c>
      <c r="AH504" s="10" t="s">
        <v>127</v>
      </c>
      <c r="AI504" s="11" t="str">
        <f t="shared" si="62"/>
        <v>Não</v>
      </c>
      <c r="AJ504" s="12" t="str">
        <f t="shared" si="63"/>
        <v>Sim</v>
      </c>
      <c r="AK504" s="12" t="s">
        <v>2499</v>
      </c>
      <c r="AL504" s="12" t="str">
        <f t="shared" si="64"/>
        <v>Sim</v>
      </c>
      <c r="AM504" s="12" t="str">
        <f t="shared" si="68"/>
        <v>7,5 m &lt; h &lt; 15 m</v>
      </c>
      <c r="AN504" s="12" t="str">
        <f t="shared" si="65"/>
        <v>Sim</v>
      </c>
      <c r="AO504" s="12" t="str">
        <f t="shared" si="66"/>
        <v>Pequena até 1 hm³</v>
      </c>
      <c r="ALU504"/>
      <c r="ALV504"/>
      <c r="ALW504"/>
      <c r="ALX504"/>
      <c r="ALY504"/>
      <c r="ALZ504"/>
      <c r="AMA504"/>
      <c r="AMB504"/>
      <c r="AMC504"/>
      <c r="AMD504"/>
      <c r="AME504"/>
      <c r="AMF504"/>
      <c r="AMG504"/>
      <c r="AMH504"/>
      <c r="AMI504"/>
      <c r="AMJ504"/>
    </row>
    <row r="505" spans="1:1024" s="1" customFormat="1" x14ac:dyDescent="0.25">
      <c r="A505" s="10">
        <v>7294</v>
      </c>
      <c r="B505" s="10" t="s">
        <v>2796</v>
      </c>
      <c r="C505" s="10"/>
      <c r="D505" s="10"/>
      <c r="E505" s="10" t="s">
        <v>43</v>
      </c>
      <c r="F505" s="10" t="s">
        <v>86</v>
      </c>
      <c r="G505" s="10" t="s">
        <v>2791</v>
      </c>
      <c r="H505" s="10" t="s">
        <v>46</v>
      </c>
      <c r="I505" s="10" t="s">
        <v>47</v>
      </c>
      <c r="J505" s="10" t="s">
        <v>47</v>
      </c>
      <c r="K505" s="10" t="s">
        <v>48</v>
      </c>
      <c r="L505" s="10" t="s">
        <v>48</v>
      </c>
      <c r="M505" s="10" t="s">
        <v>49</v>
      </c>
      <c r="N505" s="10" t="s">
        <v>2792</v>
      </c>
      <c r="O505" s="10" t="s">
        <v>89</v>
      </c>
      <c r="P505" s="10"/>
      <c r="Q505" s="10" t="s">
        <v>42</v>
      </c>
      <c r="R505" s="10"/>
      <c r="S505" s="10" t="s">
        <v>48</v>
      </c>
      <c r="T505" s="10"/>
      <c r="U505" s="10" t="s">
        <v>48</v>
      </c>
      <c r="V505" s="10"/>
      <c r="W505" s="10">
        <v>9</v>
      </c>
      <c r="X505" s="10">
        <v>0.16700000000000001</v>
      </c>
      <c r="Y505" s="10" t="s">
        <v>91</v>
      </c>
      <c r="Z505" s="10"/>
      <c r="AA505" s="10" t="s">
        <v>123</v>
      </c>
      <c r="AB505" s="10" t="s">
        <v>2797</v>
      </c>
      <c r="AC505" s="10" t="s">
        <v>94</v>
      </c>
      <c r="AD505" s="10" t="s">
        <v>95</v>
      </c>
      <c r="AE505" s="10"/>
      <c r="AF505" s="10" t="s">
        <v>2798</v>
      </c>
      <c r="AG505" s="10" t="s">
        <v>2799</v>
      </c>
      <c r="AH505" s="10" t="s">
        <v>127</v>
      </c>
      <c r="AI505" s="11" t="str">
        <f t="shared" si="62"/>
        <v>Não</v>
      </c>
      <c r="AJ505" s="12" t="str">
        <f t="shared" si="63"/>
        <v>Sim</v>
      </c>
      <c r="AK505" s="12" t="s">
        <v>2499</v>
      </c>
      <c r="AL505" s="12" t="str">
        <f t="shared" si="64"/>
        <v>Sim</v>
      </c>
      <c r="AM505" s="12" t="str">
        <f t="shared" si="68"/>
        <v>7,5 m &lt; h &lt; 15 m</v>
      </c>
      <c r="AN505" s="12" t="str">
        <f t="shared" si="65"/>
        <v>Sim</v>
      </c>
      <c r="AO505" s="12" t="str">
        <f t="shared" si="66"/>
        <v>Pequena até 1 hm³</v>
      </c>
      <c r="ALU505"/>
      <c r="ALV505"/>
      <c r="ALW505"/>
      <c r="ALX505"/>
      <c r="ALY505"/>
      <c r="ALZ505"/>
      <c r="AMA505"/>
      <c r="AMB505"/>
      <c r="AMC505"/>
      <c r="AMD505"/>
      <c r="AME505"/>
      <c r="AMF505"/>
      <c r="AMG505"/>
      <c r="AMH505"/>
      <c r="AMI505"/>
      <c r="AMJ505"/>
    </row>
    <row r="506" spans="1:1024" s="1" customFormat="1" x14ac:dyDescent="0.25">
      <c r="A506" s="10">
        <v>2836</v>
      </c>
      <c r="B506" s="10" t="s">
        <v>2800</v>
      </c>
      <c r="C506" s="10"/>
      <c r="D506" s="10"/>
      <c r="E506" s="10" t="s">
        <v>54</v>
      </c>
      <c r="F506" s="10" t="s">
        <v>129</v>
      </c>
      <c r="G506" s="10" t="s">
        <v>2801</v>
      </c>
      <c r="H506" s="10"/>
      <c r="I506" s="10" t="s">
        <v>47</v>
      </c>
      <c r="J506" s="10" t="s">
        <v>47</v>
      </c>
      <c r="K506" s="10" t="s">
        <v>48</v>
      </c>
      <c r="L506" s="10" t="s">
        <v>48</v>
      </c>
      <c r="M506" s="10" t="s">
        <v>132</v>
      </c>
      <c r="N506" s="10" t="s">
        <v>2802</v>
      </c>
      <c r="O506" s="10" t="s">
        <v>134</v>
      </c>
      <c r="P506" s="10"/>
      <c r="Q506" s="10" t="s">
        <v>42</v>
      </c>
      <c r="R506" s="10">
        <v>777</v>
      </c>
      <c r="S506" s="10" t="s">
        <v>48</v>
      </c>
      <c r="T506" s="10"/>
      <c r="U506" s="10" t="s">
        <v>48</v>
      </c>
      <c r="V506" s="10"/>
      <c r="W506" s="10">
        <v>8.5299999999999994</v>
      </c>
      <c r="X506" s="10">
        <v>0.41</v>
      </c>
      <c r="Y506" s="10" t="s">
        <v>91</v>
      </c>
      <c r="Z506" s="10"/>
      <c r="AA506" s="10"/>
      <c r="AB506" s="10" t="s">
        <v>2803</v>
      </c>
      <c r="AC506" s="10" t="s">
        <v>136</v>
      </c>
      <c r="AD506" s="10" t="s">
        <v>463</v>
      </c>
      <c r="AE506" s="10" t="s">
        <v>57</v>
      </c>
      <c r="AF506" s="10" t="s">
        <v>2804</v>
      </c>
      <c r="AG506" s="10" t="s">
        <v>2805</v>
      </c>
      <c r="AH506" s="10" t="s">
        <v>73</v>
      </c>
      <c r="AI506" s="11" t="str">
        <f t="shared" si="62"/>
        <v>Sim</v>
      </c>
      <c r="AJ506" s="12" t="str">
        <f t="shared" si="63"/>
        <v>Sim</v>
      </c>
      <c r="AK506" s="12" t="s">
        <v>2499</v>
      </c>
      <c r="AL506" s="12" t="str">
        <f t="shared" si="64"/>
        <v>Sim</v>
      </c>
      <c r="AM506" s="12" t="str">
        <f t="shared" si="68"/>
        <v>7,5 m &lt; h &lt; 15 m</v>
      </c>
      <c r="AN506" s="12" t="str">
        <f t="shared" si="65"/>
        <v>Sim</v>
      </c>
      <c r="AO506" s="12" t="str">
        <f t="shared" si="66"/>
        <v>Pequena até 1 hm³</v>
      </c>
      <c r="ALU506"/>
      <c r="ALV506"/>
      <c r="ALW506"/>
      <c r="ALX506"/>
      <c r="ALY506"/>
      <c r="ALZ506"/>
      <c r="AMA506"/>
      <c r="AMB506"/>
      <c r="AMC506"/>
      <c r="AMD506"/>
      <c r="AME506"/>
      <c r="AMF506"/>
      <c r="AMG506"/>
      <c r="AMH506"/>
      <c r="AMI506"/>
      <c r="AMJ506"/>
    </row>
    <row r="507" spans="1:1024" s="1" customFormat="1" x14ac:dyDescent="0.25">
      <c r="A507" s="10">
        <v>2837</v>
      </c>
      <c r="B507" s="10" t="s">
        <v>2806</v>
      </c>
      <c r="C507" s="10"/>
      <c r="D507" s="10"/>
      <c r="E507" s="10" t="s">
        <v>54</v>
      </c>
      <c r="F507" s="10" t="s">
        <v>129</v>
      </c>
      <c r="G507" s="10" t="s">
        <v>2801</v>
      </c>
      <c r="H507" s="10"/>
      <c r="I507" s="10" t="s">
        <v>47</v>
      </c>
      <c r="J507" s="10" t="s">
        <v>47</v>
      </c>
      <c r="K507" s="10" t="s">
        <v>48</v>
      </c>
      <c r="L507" s="10" t="s">
        <v>48</v>
      </c>
      <c r="M507" s="10" t="s">
        <v>132</v>
      </c>
      <c r="N507" s="10" t="s">
        <v>2802</v>
      </c>
      <c r="O507" s="10" t="s">
        <v>134</v>
      </c>
      <c r="P507" s="10"/>
      <c r="Q507" s="10" t="s">
        <v>42</v>
      </c>
      <c r="R507" s="10">
        <v>777</v>
      </c>
      <c r="S507" s="10" t="s">
        <v>48</v>
      </c>
      <c r="T507" s="10"/>
      <c r="U507" s="10" t="s">
        <v>48</v>
      </c>
      <c r="V507" s="10"/>
      <c r="W507" s="10">
        <v>11.9</v>
      </c>
      <c r="X507" s="10">
        <v>0.53</v>
      </c>
      <c r="Y507" s="10" t="s">
        <v>261</v>
      </c>
      <c r="Z507" s="10"/>
      <c r="AA507" s="10"/>
      <c r="AB507" s="10" t="s">
        <v>2803</v>
      </c>
      <c r="AC507" s="10" t="s">
        <v>136</v>
      </c>
      <c r="AD507" s="10" t="s">
        <v>463</v>
      </c>
      <c r="AE507" s="10" t="s">
        <v>57</v>
      </c>
      <c r="AF507" s="10" t="s">
        <v>2807</v>
      </c>
      <c r="AG507" s="10" t="s">
        <v>2808</v>
      </c>
      <c r="AH507" s="10" t="s">
        <v>73</v>
      </c>
      <c r="AI507" s="11" t="str">
        <f t="shared" si="62"/>
        <v>Sim</v>
      </c>
      <c r="AJ507" s="12" t="str">
        <f t="shared" si="63"/>
        <v>Sim</v>
      </c>
      <c r="AK507" s="12" t="s">
        <v>2499</v>
      </c>
      <c r="AL507" s="12" t="str">
        <f t="shared" si="64"/>
        <v>Sim</v>
      </c>
      <c r="AM507" s="12" t="str">
        <f t="shared" si="68"/>
        <v>7,5 m &lt; h &lt; 15 m</v>
      </c>
      <c r="AN507" s="12" t="str">
        <f t="shared" si="65"/>
        <v>Sim</v>
      </c>
      <c r="AO507" s="12" t="str">
        <f t="shared" si="66"/>
        <v>Pequena até 1 hm³</v>
      </c>
      <c r="ALU507"/>
      <c r="ALV507"/>
      <c r="ALW507"/>
      <c r="ALX507"/>
      <c r="ALY507"/>
      <c r="ALZ507"/>
      <c r="AMA507"/>
      <c r="AMB507"/>
      <c r="AMC507"/>
      <c r="AMD507"/>
      <c r="AME507"/>
      <c r="AMF507"/>
      <c r="AMG507"/>
      <c r="AMH507"/>
      <c r="AMI507"/>
      <c r="AMJ507"/>
    </row>
    <row r="508" spans="1:1024" s="1" customFormat="1" x14ac:dyDescent="0.25">
      <c r="A508" s="10">
        <v>3719</v>
      </c>
      <c r="B508" s="10" t="s">
        <v>2809</v>
      </c>
      <c r="C508" s="10"/>
      <c r="D508" s="10"/>
      <c r="E508" s="10" t="s">
        <v>54</v>
      </c>
      <c r="F508" s="10" t="s">
        <v>129</v>
      </c>
      <c r="G508" s="10" t="s">
        <v>2801</v>
      </c>
      <c r="H508" s="10"/>
      <c r="I508" s="10" t="s">
        <v>47</v>
      </c>
      <c r="J508" s="10" t="s">
        <v>47</v>
      </c>
      <c r="K508" s="10" t="s">
        <v>48</v>
      </c>
      <c r="L508" s="10" t="s">
        <v>48</v>
      </c>
      <c r="M508" s="10" t="s">
        <v>132</v>
      </c>
      <c r="N508" s="10" t="s">
        <v>2802</v>
      </c>
      <c r="O508" s="10" t="s">
        <v>134</v>
      </c>
      <c r="P508" s="10"/>
      <c r="Q508" s="10" t="s">
        <v>42</v>
      </c>
      <c r="R508" s="10">
        <v>2384</v>
      </c>
      <c r="S508" s="10" t="s">
        <v>48</v>
      </c>
      <c r="T508" s="10"/>
      <c r="U508" s="10" t="s">
        <v>48</v>
      </c>
      <c r="V508" s="10"/>
      <c r="W508" s="10">
        <v>16.239999999999998</v>
      </c>
      <c r="X508" s="10">
        <v>0.83</v>
      </c>
      <c r="Y508" s="10" t="s">
        <v>261</v>
      </c>
      <c r="Z508" s="10"/>
      <c r="AA508" s="10"/>
      <c r="AB508" s="10" t="s">
        <v>2810</v>
      </c>
      <c r="AC508" s="10" t="s">
        <v>136</v>
      </c>
      <c r="AD508" s="10" t="s">
        <v>463</v>
      </c>
      <c r="AE508" s="10" t="s">
        <v>57</v>
      </c>
      <c r="AF508" s="10" t="s">
        <v>2811</v>
      </c>
      <c r="AG508" s="10" t="s">
        <v>2812</v>
      </c>
      <c r="AH508" s="10" t="s">
        <v>73</v>
      </c>
      <c r="AI508" s="11" t="str">
        <f t="shared" si="62"/>
        <v>Sim</v>
      </c>
      <c r="AJ508" s="12" t="str">
        <f t="shared" si="63"/>
        <v>Sim</v>
      </c>
      <c r="AK508" s="12" t="s">
        <v>2499</v>
      </c>
      <c r="AL508" s="12" t="str">
        <f t="shared" si="64"/>
        <v>Sim</v>
      </c>
      <c r="AM508" s="12" t="str">
        <f t="shared" si="68"/>
        <v>15 m &lt; h &lt; 30 m</v>
      </c>
      <c r="AN508" s="12" t="str">
        <f t="shared" si="65"/>
        <v>Sim</v>
      </c>
      <c r="AO508" s="12" t="str">
        <f t="shared" si="66"/>
        <v>Pequena até 1 hm³</v>
      </c>
      <c r="ALU508"/>
      <c r="ALV508"/>
      <c r="ALW508"/>
      <c r="ALX508"/>
      <c r="ALY508"/>
      <c r="ALZ508"/>
      <c r="AMA508"/>
      <c r="AMB508"/>
      <c r="AMC508"/>
      <c r="AMD508"/>
      <c r="AME508"/>
      <c r="AMF508"/>
      <c r="AMG508"/>
      <c r="AMH508"/>
      <c r="AMI508"/>
      <c r="AMJ508"/>
    </row>
    <row r="509" spans="1:1024" s="1" customFormat="1" x14ac:dyDescent="0.25">
      <c r="A509" s="10">
        <v>7149</v>
      </c>
      <c r="B509" s="10" t="s">
        <v>2813</v>
      </c>
      <c r="C509" s="10"/>
      <c r="D509" s="10" t="s">
        <v>2814</v>
      </c>
      <c r="E509" s="10" t="s">
        <v>75</v>
      </c>
      <c r="F509" s="10" t="s">
        <v>86</v>
      </c>
      <c r="G509" s="10" t="s">
        <v>2815</v>
      </c>
      <c r="H509" s="10" t="s">
        <v>46</v>
      </c>
      <c r="I509" s="10" t="s">
        <v>47</v>
      </c>
      <c r="J509" s="10" t="s">
        <v>47</v>
      </c>
      <c r="K509" s="10" t="s">
        <v>48</v>
      </c>
      <c r="L509" s="10" t="s">
        <v>48</v>
      </c>
      <c r="M509" s="10" t="s">
        <v>49</v>
      </c>
      <c r="N509" s="10" t="s">
        <v>2816</v>
      </c>
      <c r="O509" s="10" t="s">
        <v>89</v>
      </c>
      <c r="P509" s="10"/>
      <c r="Q509" s="10" t="s">
        <v>42</v>
      </c>
      <c r="R509" s="10"/>
      <c r="S509" s="10" t="s">
        <v>48</v>
      </c>
      <c r="T509" s="10"/>
      <c r="U509" s="10" t="s">
        <v>48</v>
      </c>
      <c r="V509" s="10"/>
      <c r="W509" s="10">
        <v>8</v>
      </c>
      <c r="X509" s="10"/>
      <c r="Y509" s="10" t="s">
        <v>91</v>
      </c>
      <c r="Z509" s="10"/>
      <c r="AA509" s="10" t="s">
        <v>123</v>
      </c>
      <c r="AB509" s="10" t="s">
        <v>1346</v>
      </c>
      <c r="AC509" s="10" t="s">
        <v>342</v>
      </c>
      <c r="AD509" s="10" t="s">
        <v>343</v>
      </c>
      <c r="AE509" s="10"/>
      <c r="AF509" s="10" t="s">
        <v>2817</v>
      </c>
      <c r="AG509" s="10" t="s">
        <v>2818</v>
      </c>
      <c r="AH509" s="10" t="s">
        <v>60</v>
      </c>
      <c r="AI509" s="11" t="str">
        <f t="shared" si="62"/>
        <v>Não</v>
      </c>
      <c r="AJ509" s="12" t="str">
        <f t="shared" si="63"/>
        <v>Sim</v>
      </c>
      <c r="AK509" s="12" t="s">
        <v>2499</v>
      </c>
      <c r="AL509" s="12" t="str">
        <f t="shared" si="64"/>
        <v>Sim</v>
      </c>
      <c r="AM509" s="12" t="str">
        <f t="shared" si="68"/>
        <v>7,5 m &lt; h &lt; 15 m</v>
      </c>
      <c r="AN509" s="12" t="str">
        <f t="shared" si="65"/>
        <v>Não</v>
      </c>
      <c r="AO509" s="12" t="str">
        <f t="shared" si="66"/>
        <v>Sem Informação</v>
      </c>
      <c r="ALU509"/>
      <c r="ALV509"/>
      <c r="ALW509"/>
      <c r="ALX509"/>
      <c r="ALY509"/>
      <c r="ALZ509"/>
      <c r="AMA509"/>
      <c r="AMB509"/>
      <c r="AMC509"/>
      <c r="AMD509"/>
      <c r="AME509"/>
      <c r="AMF509"/>
      <c r="AMG509"/>
      <c r="AMH509"/>
      <c r="AMI509"/>
      <c r="AMJ509"/>
    </row>
    <row r="510" spans="1:1024" s="1" customFormat="1" x14ac:dyDescent="0.25">
      <c r="A510" s="10">
        <v>7079</v>
      </c>
      <c r="B510" s="10" t="s">
        <v>2819</v>
      </c>
      <c r="C510" s="10"/>
      <c r="D510" s="10"/>
      <c r="E510" s="10" t="s">
        <v>43</v>
      </c>
      <c r="F510" s="10" t="s">
        <v>86</v>
      </c>
      <c r="G510" s="10" t="s">
        <v>2372</v>
      </c>
      <c r="H510" s="10" t="s">
        <v>46</v>
      </c>
      <c r="I510" s="10" t="s">
        <v>47</v>
      </c>
      <c r="J510" s="10" t="s">
        <v>47</v>
      </c>
      <c r="K510" s="10" t="s">
        <v>48</v>
      </c>
      <c r="L510" s="10" t="s">
        <v>48</v>
      </c>
      <c r="M510" s="10" t="s">
        <v>49</v>
      </c>
      <c r="N510" s="10" t="s">
        <v>2820</v>
      </c>
      <c r="O510" s="10" t="s">
        <v>89</v>
      </c>
      <c r="P510" s="10"/>
      <c r="Q510" s="10" t="s">
        <v>42</v>
      </c>
      <c r="R510" s="10"/>
      <c r="S510" s="10" t="s">
        <v>48</v>
      </c>
      <c r="T510" s="10"/>
      <c r="U510" s="10" t="s">
        <v>48</v>
      </c>
      <c r="V510" s="10"/>
      <c r="W510" s="10">
        <v>3</v>
      </c>
      <c r="X510" s="10"/>
      <c r="Y510" s="10" t="s">
        <v>91</v>
      </c>
      <c r="Z510" s="10"/>
      <c r="AA510" s="10" t="s">
        <v>123</v>
      </c>
      <c r="AB510" s="10" t="s">
        <v>55</v>
      </c>
      <c r="AC510" s="10" t="s">
        <v>94</v>
      </c>
      <c r="AD510" s="10" t="s">
        <v>117</v>
      </c>
      <c r="AE510" s="10"/>
      <c r="AF510" s="10" t="s">
        <v>2821</v>
      </c>
      <c r="AG510" s="10" t="s">
        <v>2822</v>
      </c>
      <c r="AH510" s="10" t="s">
        <v>60</v>
      </c>
      <c r="AI510" s="11" t="str">
        <f t="shared" si="62"/>
        <v>Não</v>
      </c>
      <c r="AJ510" s="12" t="str">
        <f t="shared" si="63"/>
        <v>Sim</v>
      </c>
      <c r="AK510" s="12" t="s">
        <v>2499</v>
      </c>
      <c r="AL510" s="12" t="str">
        <f t="shared" si="64"/>
        <v>Sim</v>
      </c>
      <c r="AM510" s="12" t="str">
        <f t="shared" si="68"/>
        <v>h &lt; 7,5 m</v>
      </c>
      <c r="AN510" s="12" t="str">
        <f t="shared" si="65"/>
        <v>Não</v>
      </c>
      <c r="AO510" s="12" t="str">
        <f t="shared" si="66"/>
        <v>Sem Informação</v>
      </c>
      <c r="ALU510"/>
      <c r="ALV510"/>
      <c r="ALW510"/>
      <c r="ALX510"/>
      <c r="ALY510"/>
      <c r="ALZ510"/>
      <c r="AMA510"/>
      <c r="AMB510"/>
      <c r="AMC510"/>
      <c r="AMD510"/>
      <c r="AME510"/>
      <c r="AMF510"/>
      <c r="AMG510"/>
      <c r="AMH510"/>
      <c r="AMI510"/>
      <c r="AMJ510"/>
    </row>
    <row r="511" spans="1:1024" s="1" customFormat="1" x14ac:dyDescent="0.25">
      <c r="A511" s="10">
        <v>7405</v>
      </c>
      <c r="B511" s="10" t="s">
        <v>2823</v>
      </c>
      <c r="C511" s="10"/>
      <c r="D511" s="10"/>
      <c r="E511" s="10" t="s">
        <v>43</v>
      </c>
      <c r="F511" s="10" t="s">
        <v>86</v>
      </c>
      <c r="G511" s="10" t="s">
        <v>2824</v>
      </c>
      <c r="H511" s="10" t="s">
        <v>46</v>
      </c>
      <c r="I511" s="10" t="s">
        <v>47</v>
      </c>
      <c r="J511" s="10" t="s">
        <v>131</v>
      </c>
      <c r="K511" s="10" t="s">
        <v>48</v>
      </c>
      <c r="L511" s="10" t="s">
        <v>48</v>
      </c>
      <c r="M511" s="10" t="s">
        <v>49</v>
      </c>
      <c r="N511" s="10" t="s">
        <v>2825</v>
      </c>
      <c r="O511" s="10" t="s">
        <v>89</v>
      </c>
      <c r="P511" s="10"/>
      <c r="Q511" s="10" t="s">
        <v>42</v>
      </c>
      <c r="R511" s="10"/>
      <c r="S511" s="10" t="s">
        <v>48</v>
      </c>
      <c r="T511" s="10"/>
      <c r="U511" s="10" t="s">
        <v>48</v>
      </c>
      <c r="V511" s="10"/>
      <c r="W511" s="10">
        <v>3</v>
      </c>
      <c r="X511" s="10">
        <v>5.0000000000000001E-3</v>
      </c>
      <c r="Y511" s="10" t="s">
        <v>91</v>
      </c>
      <c r="Z511" s="10"/>
      <c r="AA511" s="10" t="s">
        <v>123</v>
      </c>
      <c r="AB511" s="10" t="s">
        <v>2823</v>
      </c>
      <c r="AC511" s="10" t="s">
        <v>342</v>
      </c>
      <c r="AD511" s="10" t="s">
        <v>343</v>
      </c>
      <c r="AE511" s="10"/>
      <c r="AF511" s="10" t="s">
        <v>2826</v>
      </c>
      <c r="AG511" s="10" t="s">
        <v>2827</v>
      </c>
      <c r="AH511" s="10" t="s">
        <v>127</v>
      </c>
      <c r="AI511" s="11" t="str">
        <f t="shared" si="62"/>
        <v>Não</v>
      </c>
      <c r="AJ511" s="12" t="str">
        <f t="shared" si="63"/>
        <v>Sim</v>
      </c>
      <c r="AK511" s="12" t="s">
        <v>2499</v>
      </c>
      <c r="AL511" s="12" t="str">
        <f t="shared" si="64"/>
        <v>Sim</v>
      </c>
      <c r="AM511" s="12" t="str">
        <f t="shared" si="68"/>
        <v>h &lt; 7,5 m</v>
      </c>
      <c r="AN511" s="12" t="str">
        <f t="shared" si="65"/>
        <v>Sim</v>
      </c>
      <c r="AO511" s="12" t="str">
        <f t="shared" si="66"/>
        <v>Pequena até 1 hm³</v>
      </c>
      <c r="ALU511"/>
      <c r="ALV511"/>
      <c r="ALW511"/>
      <c r="ALX511"/>
      <c r="ALY511"/>
      <c r="ALZ511"/>
      <c r="AMA511"/>
      <c r="AMB511"/>
      <c r="AMC511"/>
      <c r="AMD511"/>
      <c r="AME511"/>
      <c r="AMF511"/>
      <c r="AMG511"/>
      <c r="AMH511"/>
      <c r="AMI511"/>
      <c r="AMJ511"/>
    </row>
    <row r="512" spans="1:1024" s="1" customFormat="1" x14ac:dyDescent="0.25">
      <c r="A512" s="10">
        <v>19651</v>
      </c>
      <c r="B512" s="10" t="s">
        <v>2828</v>
      </c>
      <c r="C512" s="10"/>
      <c r="D512" s="10"/>
      <c r="E512" s="10" t="s">
        <v>92</v>
      </c>
      <c r="F512" s="10" t="s">
        <v>86</v>
      </c>
      <c r="G512" s="10" t="s">
        <v>1653</v>
      </c>
      <c r="H512" s="10" t="s">
        <v>46</v>
      </c>
      <c r="I512" s="10" t="s">
        <v>47</v>
      </c>
      <c r="J512" s="10" t="s">
        <v>47</v>
      </c>
      <c r="K512" s="10" t="s">
        <v>48</v>
      </c>
      <c r="L512" s="10" t="s">
        <v>48</v>
      </c>
      <c r="M512" s="10" t="s">
        <v>49</v>
      </c>
      <c r="N512" s="10" t="s">
        <v>2829</v>
      </c>
      <c r="O512" s="10" t="s">
        <v>89</v>
      </c>
      <c r="P512" s="10"/>
      <c r="Q512" s="10" t="s">
        <v>42</v>
      </c>
      <c r="R512" s="10"/>
      <c r="S512" s="10" t="s">
        <v>48</v>
      </c>
      <c r="T512" s="10"/>
      <c r="U512" s="10" t="s">
        <v>48</v>
      </c>
      <c r="V512" s="10">
        <v>29.9</v>
      </c>
      <c r="W512" s="10">
        <v>29.9</v>
      </c>
      <c r="X512" s="10">
        <v>1.4999999999999999E-2</v>
      </c>
      <c r="Y512" s="10"/>
      <c r="Z512" s="10"/>
      <c r="AA512" s="10"/>
      <c r="AB512" s="10" t="s">
        <v>1655</v>
      </c>
      <c r="AC512" s="10" t="s">
        <v>94</v>
      </c>
      <c r="AD512" s="10"/>
      <c r="AE512" s="10" t="s">
        <v>57</v>
      </c>
      <c r="AF512" s="10" t="s">
        <v>2830</v>
      </c>
      <c r="AG512" s="10" t="s">
        <v>2831</v>
      </c>
      <c r="AH512" s="10" t="s">
        <v>127</v>
      </c>
      <c r="AI512" s="11" t="str">
        <f t="shared" si="62"/>
        <v>Não</v>
      </c>
      <c r="AJ512" s="12" t="str">
        <f t="shared" si="63"/>
        <v>Sim</v>
      </c>
      <c r="AK512" s="12" t="s">
        <v>2499</v>
      </c>
      <c r="AL512" s="12" t="str">
        <f t="shared" si="64"/>
        <v>Sim</v>
      </c>
      <c r="AM512" s="12" t="str">
        <f t="shared" si="68"/>
        <v>15 m &lt; h &lt; 30 m</v>
      </c>
      <c r="AN512" s="12" t="str">
        <f t="shared" si="65"/>
        <v>Sim</v>
      </c>
      <c r="AO512" s="12" t="str">
        <f t="shared" si="66"/>
        <v>Pequena até 1 hm³</v>
      </c>
      <c r="ALU512"/>
      <c r="ALV512"/>
      <c r="ALW512"/>
      <c r="ALX512"/>
      <c r="ALY512"/>
      <c r="ALZ512"/>
      <c r="AMA512"/>
      <c r="AMB512"/>
      <c r="AMC512"/>
      <c r="AMD512"/>
      <c r="AME512"/>
      <c r="AMF512"/>
      <c r="AMG512"/>
      <c r="AMH512"/>
      <c r="AMI512"/>
      <c r="AMJ512"/>
    </row>
    <row r="513" spans="1:1024" s="1" customFormat="1" x14ac:dyDescent="0.25">
      <c r="A513" s="10">
        <v>7110</v>
      </c>
      <c r="B513" s="10" t="s">
        <v>2832</v>
      </c>
      <c r="C513" s="10"/>
      <c r="D513" s="10"/>
      <c r="E513" s="10" t="s">
        <v>43</v>
      </c>
      <c r="F513" s="10" t="s">
        <v>86</v>
      </c>
      <c r="G513" s="10" t="s">
        <v>113</v>
      </c>
      <c r="H513" s="10" t="s">
        <v>46</v>
      </c>
      <c r="I513" s="10" t="s">
        <v>47</v>
      </c>
      <c r="J513" s="10" t="s">
        <v>47</v>
      </c>
      <c r="K513" s="10" t="s">
        <v>48</v>
      </c>
      <c r="L513" s="10" t="s">
        <v>48</v>
      </c>
      <c r="M513" s="10" t="s">
        <v>49</v>
      </c>
      <c r="N513" s="10" t="s">
        <v>2833</v>
      </c>
      <c r="O513" s="10" t="s">
        <v>89</v>
      </c>
      <c r="P513" s="10"/>
      <c r="Q513" s="10" t="s">
        <v>42</v>
      </c>
      <c r="R513" s="10"/>
      <c r="S513" s="10" t="s">
        <v>48</v>
      </c>
      <c r="T513" s="10"/>
      <c r="U513" s="10" t="s">
        <v>48</v>
      </c>
      <c r="V513" s="10"/>
      <c r="W513" s="10">
        <v>7</v>
      </c>
      <c r="X513" s="10">
        <v>0.34</v>
      </c>
      <c r="Y513" s="10" t="s">
        <v>91</v>
      </c>
      <c r="Z513" s="10"/>
      <c r="AA513" s="10" t="s">
        <v>123</v>
      </c>
      <c r="AB513" s="10" t="s">
        <v>116</v>
      </c>
      <c r="AC513" s="10" t="s">
        <v>94</v>
      </c>
      <c r="AD513" s="10" t="s">
        <v>117</v>
      </c>
      <c r="AE513" s="10"/>
      <c r="AF513" s="10" t="s">
        <v>2834</v>
      </c>
      <c r="AG513" s="10" t="s">
        <v>2835</v>
      </c>
      <c r="AH513" s="10" t="s">
        <v>127</v>
      </c>
      <c r="AI513" s="11" t="str">
        <f t="shared" si="62"/>
        <v>Não</v>
      </c>
      <c r="AJ513" s="12" t="str">
        <f t="shared" si="63"/>
        <v>Sim</v>
      </c>
      <c r="AK513" s="12" t="s">
        <v>2499</v>
      </c>
      <c r="AL513" s="12" t="str">
        <f t="shared" si="64"/>
        <v>Sim</v>
      </c>
      <c r="AM513" s="12" t="str">
        <f t="shared" si="68"/>
        <v>h &lt; 7,5 m</v>
      </c>
      <c r="AN513" s="12" t="str">
        <f t="shared" si="65"/>
        <v>Sim</v>
      </c>
      <c r="AO513" s="12" t="str">
        <f t="shared" si="66"/>
        <v>Pequena até 1 hm³</v>
      </c>
      <c r="ALU513"/>
      <c r="ALV513"/>
      <c r="ALW513"/>
      <c r="ALX513"/>
      <c r="ALY513"/>
      <c r="ALZ513"/>
      <c r="AMA513"/>
      <c r="AMB513"/>
      <c r="AMC513"/>
      <c r="AMD513"/>
      <c r="AME513"/>
      <c r="AMF513"/>
      <c r="AMG513"/>
      <c r="AMH513"/>
      <c r="AMI513"/>
      <c r="AMJ513"/>
    </row>
    <row r="514" spans="1:1024" s="1" customFormat="1" x14ac:dyDescent="0.25">
      <c r="A514" s="10">
        <v>7186</v>
      </c>
      <c r="B514" s="10" t="s">
        <v>2836</v>
      </c>
      <c r="C514" s="10"/>
      <c r="D514" s="10" t="s">
        <v>2837</v>
      </c>
      <c r="E514" s="10" t="s">
        <v>43</v>
      </c>
      <c r="F514" s="10" t="s">
        <v>86</v>
      </c>
      <c r="G514" s="10" t="s">
        <v>2838</v>
      </c>
      <c r="H514" s="10" t="s">
        <v>46</v>
      </c>
      <c r="I514" s="10" t="s">
        <v>47</v>
      </c>
      <c r="J514" s="10" t="s">
        <v>47</v>
      </c>
      <c r="K514" s="10" t="s">
        <v>48</v>
      </c>
      <c r="L514" s="10" t="s">
        <v>48</v>
      </c>
      <c r="M514" s="10" t="s">
        <v>49</v>
      </c>
      <c r="N514" s="10" t="s">
        <v>2839</v>
      </c>
      <c r="O514" s="10" t="s">
        <v>89</v>
      </c>
      <c r="P514" s="10"/>
      <c r="Q514" s="10" t="s">
        <v>42</v>
      </c>
      <c r="R514" s="10"/>
      <c r="S514" s="10" t="s">
        <v>48</v>
      </c>
      <c r="T514" s="10"/>
      <c r="U514" s="10" t="s">
        <v>48</v>
      </c>
      <c r="V514" s="10"/>
      <c r="W514" s="10">
        <v>6</v>
      </c>
      <c r="X514" s="10"/>
      <c r="Y514" s="10" t="s">
        <v>91</v>
      </c>
      <c r="Z514" s="10"/>
      <c r="AA514" s="10" t="s">
        <v>123</v>
      </c>
      <c r="AB514" s="10" t="s">
        <v>55</v>
      </c>
      <c r="AC514" s="10" t="s">
        <v>94</v>
      </c>
      <c r="AD514" s="10" t="s">
        <v>143</v>
      </c>
      <c r="AE514" s="10"/>
      <c r="AF514" s="10" t="s">
        <v>2840</v>
      </c>
      <c r="AG514" s="10" t="s">
        <v>2841</v>
      </c>
      <c r="AH514" s="10" t="s">
        <v>60</v>
      </c>
      <c r="AI514" s="11" t="str">
        <f t="shared" ref="AI514:AI577" si="69">IF(ISBLANK(R514),"Não","Sim")</f>
        <v>Não</v>
      </c>
      <c r="AJ514" s="12" t="str">
        <f t="shared" ref="AJ514:AJ577" si="70">IF(ISBLANK(N514),"Não","Sim")</f>
        <v>Sim</v>
      </c>
      <c r="AK514" s="12" t="s">
        <v>2499</v>
      </c>
      <c r="AL514" s="12" t="str">
        <f t="shared" ref="AL514:AL577" si="71">IF(AND(ISBLANK(V514),ISBLANK(W514)),"Não","Sim")</f>
        <v>Sim</v>
      </c>
      <c r="AM514" s="12" t="str">
        <f t="shared" si="68"/>
        <v>h &lt; 7,5 m</v>
      </c>
      <c r="AN514" s="12" t="str">
        <f t="shared" ref="AN514:AN577" si="72">IF(ISBLANK(X514),"Não","Sim")</f>
        <v>Não</v>
      </c>
      <c r="AO514" s="12" t="str">
        <f t="shared" ref="AO514:AO577" si="73">IF(AN514="Não","Sem Informação",IF(X514&lt;=1,"Pequena até 1 hm³",IF(AND(X514&gt;1,X514&lt;=3),"Pequena entre 1 e 3 hm³",IF(AND(X514&gt;3,X514&lt;=5),"Pequena entre 3 e 5 hm³",IF(AND(X514&gt;5,X514&lt;=75),"Média",IF(AND(X514&gt;75,X514&lt;=200),"Grande","Muito Grande"))))))</f>
        <v>Sem Informação</v>
      </c>
      <c r="ALU514"/>
      <c r="ALV514"/>
      <c r="ALW514"/>
      <c r="ALX514"/>
      <c r="ALY514"/>
      <c r="ALZ514"/>
      <c r="AMA514"/>
      <c r="AMB514"/>
      <c r="AMC514"/>
      <c r="AMD514"/>
      <c r="AME514"/>
      <c r="AMF514"/>
      <c r="AMG514"/>
      <c r="AMH514"/>
      <c r="AMI514"/>
      <c r="AMJ514"/>
    </row>
    <row r="515" spans="1:1024" s="1" customFormat="1" x14ac:dyDescent="0.25">
      <c r="A515" s="10">
        <v>7197</v>
      </c>
      <c r="B515" s="10" t="s">
        <v>2842</v>
      </c>
      <c r="C515" s="10"/>
      <c r="D515" s="10"/>
      <c r="E515" s="10" t="s">
        <v>75</v>
      </c>
      <c r="F515" s="10" t="s">
        <v>86</v>
      </c>
      <c r="G515" s="10" t="s">
        <v>2838</v>
      </c>
      <c r="H515" s="10" t="s">
        <v>46</v>
      </c>
      <c r="I515" s="10" t="s">
        <v>47</v>
      </c>
      <c r="J515" s="10" t="s">
        <v>131</v>
      </c>
      <c r="K515" s="10" t="s">
        <v>48</v>
      </c>
      <c r="L515" s="10" t="s">
        <v>48</v>
      </c>
      <c r="M515" s="10" t="s">
        <v>49</v>
      </c>
      <c r="N515" s="10" t="s">
        <v>2839</v>
      </c>
      <c r="O515" s="10" t="s">
        <v>89</v>
      </c>
      <c r="P515" s="10"/>
      <c r="Q515" s="10" t="s">
        <v>42</v>
      </c>
      <c r="R515" s="10"/>
      <c r="S515" s="10" t="s">
        <v>48</v>
      </c>
      <c r="T515" s="10"/>
      <c r="U515" s="10" t="s">
        <v>48</v>
      </c>
      <c r="V515" s="10">
        <v>3</v>
      </c>
      <c r="W515" s="10">
        <v>3</v>
      </c>
      <c r="X515" s="10">
        <v>1.84</v>
      </c>
      <c r="Y515" s="10" t="s">
        <v>91</v>
      </c>
      <c r="Z515" s="10"/>
      <c r="AA515" s="10" t="s">
        <v>123</v>
      </c>
      <c r="AB515" s="10" t="s">
        <v>55</v>
      </c>
      <c r="AC515" s="10" t="s">
        <v>94</v>
      </c>
      <c r="AD515" s="10" t="s">
        <v>143</v>
      </c>
      <c r="AE515" s="10" t="s">
        <v>57</v>
      </c>
      <c r="AF515" s="10" t="s">
        <v>2843</v>
      </c>
      <c r="AG515" s="10" t="s">
        <v>2844</v>
      </c>
      <c r="AH515" s="10" t="s">
        <v>127</v>
      </c>
      <c r="AI515" s="11" t="str">
        <f t="shared" si="69"/>
        <v>Não</v>
      </c>
      <c r="AJ515" s="12" t="str">
        <f t="shared" si="70"/>
        <v>Sim</v>
      </c>
      <c r="AK515" s="12" t="s">
        <v>2499</v>
      </c>
      <c r="AL515" s="12" t="str">
        <f t="shared" si="71"/>
        <v>Sim</v>
      </c>
      <c r="AM515" s="12" t="str">
        <f t="shared" si="68"/>
        <v>h &lt; 7,5 m</v>
      </c>
      <c r="AN515" s="12" t="str">
        <f t="shared" si="72"/>
        <v>Sim</v>
      </c>
      <c r="AO515" s="12" t="str">
        <f t="shared" si="73"/>
        <v>Pequena entre 1 e 3 hm³</v>
      </c>
      <c r="ALU515"/>
      <c r="ALV515"/>
      <c r="ALW515"/>
      <c r="ALX515"/>
      <c r="ALY515"/>
      <c r="ALZ515"/>
      <c r="AMA515"/>
      <c r="AMB515"/>
      <c r="AMC515"/>
      <c r="AMD515"/>
      <c r="AME515"/>
      <c r="AMF515"/>
      <c r="AMG515"/>
      <c r="AMH515"/>
      <c r="AMI515"/>
      <c r="AMJ515"/>
    </row>
    <row r="516" spans="1:1024" s="1" customFormat="1" x14ac:dyDescent="0.25">
      <c r="A516" s="10">
        <v>7227</v>
      </c>
      <c r="B516" s="10" t="s">
        <v>2845</v>
      </c>
      <c r="C516" s="10"/>
      <c r="D516" s="10"/>
      <c r="E516" s="10" t="s">
        <v>154</v>
      </c>
      <c r="F516" s="10" t="s">
        <v>86</v>
      </c>
      <c r="G516" s="10" t="s">
        <v>2397</v>
      </c>
      <c r="H516" s="10" t="s">
        <v>46</v>
      </c>
      <c r="I516" s="10" t="s">
        <v>47</v>
      </c>
      <c r="J516" s="10" t="s">
        <v>47</v>
      </c>
      <c r="K516" s="10" t="s">
        <v>48</v>
      </c>
      <c r="L516" s="10" t="s">
        <v>48</v>
      </c>
      <c r="M516" s="10" t="s">
        <v>49</v>
      </c>
      <c r="N516" s="10" t="s">
        <v>2846</v>
      </c>
      <c r="O516" s="10" t="s">
        <v>89</v>
      </c>
      <c r="P516" s="10"/>
      <c r="Q516" s="10" t="s">
        <v>42</v>
      </c>
      <c r="R516" s="10"/>
      <c r="S516" s="10" t="s">
        <v>48</v>
      </c>
      <c r="T516" s="10"/>
      <c r="U516" s="10" t="s">
        <v>48</v>
      </c>
      <c r="V516" s="10">
        <v>9.11</v>
      </c>
      <c r="W516" s="10">
        <v>9.11</v>
      </c>
      <c r="X516" s="10">
        <v>1.1399999999999999</v>
      </c>
      <c r="Y516" s="10" t="s">
        <v>91</v>
      </c>
      <c r="Z516" s="10"/>
      <c r="AA516" s="10" t="s">
        <v>123</v>
      </c>
      <c r="AB516" s="10" t="s">
        <v>2847</v>
      </c>
      <c r="AC516" s="10" t="s">
        <v>94</v>
      </c>
      <c r="AD516" s="10" t="s">
        <v>117</v>
      </c>
      <c r="AE516" s="10" t="s">
        <v>57</v>
      </c>
      <c r="AF516" s="10" t="s">
        <v>2848</v>
      </c>
      <c r="AG516" s="10" t="s">
        <v>2849</v>
      </c>
      <c r="AH516" s="10" t="s">
        <v>127</v>
      </c>
      <c r="AI516" s="11" t="str">
        <f t="shared" si="69"/>
        <v>Não</v>
      </c>
      <c r="AJ516" s="12" t="str">
        <f t="shared" si="70"/>
        <v>Sim</v>
      </c>
      <c r="AK516" s="12" t="s">
        <v>2499</v>
      </c>
      <c r="AL516" s="12" t="str">
        <f t="shared" si="71"/>
        <v>Sim</v>
      </c>
      <c r="AM516" s="12" t="str">
        <f t="shared" si="68"/>
        <v>7,5 m &lt; h &lt; 15 m</v>
      </c>
      <c r="AN516" s="12" t="str">
        <f t="shared" si="72"/>
        <v>Sim</v>
      </c>
      <c r="AO516" s="12" t="str">
        <f t="shared" si="73"/>
        <v>Pequena entre 1 e 3 hm³</v>
      </c>
      <c r="ALU516"/>
      <c r="ALV516"/>
      <c r="ALW516"/>
      <c r="ALX516"/>
      <c r="ALY516"/>
      <c r="ALZ516"/>
      <c r="AMA516"/>
      <c r="AMB516"/>
      <c r="AMC516"/>
      <c r="AMD516"/>
      <c r="AME516"/>
      <c r="AMF516"/>
      <c r="AMG516"/>
      <c r="AMH516"/>
      <c r="AMI516"/>
      <c r="AMJ516"/>
    </row>
    <row r="517" spans="1:1024" s="1" customFormat="1" x14ac:dyDescent="0.25">
      <c r="A517" s="10">
        <v>3482</v>
      </c>
      <c r="B517" s="10" t="s">
        <v>2850</v>
      </c>
      <c r="C517" s="10"/>
      <c r="D517" s="10"/>
      <c r="E517" s="10" t="s">
        <v>43</v>
      </c>
      <c r="F517" s="10" t="s">
        <v>63</v>
      </c>
      <c r="G517" s="10" t="s">
        <v>2851</v>
      </c>
      <c r="H517" s="10" t="s">
        <v>46</v>
      </c>
      <c r="I517" s="10" t="s">
        <v>47</v>
      </c>
      <c r="J517" s="10" t="s">
        <v>131</v>
      </c>
      <c r="K517" s="10" t="s">
        <v>48</v>
      </c>
      <c r="L517" s="10" t="s">
        <v>48</v>
      </c>
      <c r="M517" s="10" t="s">
        <v>49</v>
      </c>
      <c r="N517" s="10" t="s">
        <v>2852</v>
      </c>
      <c r="O517" s="10" t="s">
        <v>66</v>
      </c>
      <c r="P517" s="10" t="s">
        <v>2853</v>
      </c>
      <c r="Q517" s="10" t="s">
        <v>42</v>
      </c>
      <c r="R517" s="10" t="s">
        <v>2854</v>
      </c>
      <c r="S517" s="10" t="s">
        <v>48</v>
      </c>
      <c r="T517" s="10"/>
      <c r="U517" s="10" t="s">
        <v>48</v>
      </c>
      <c r="V517" s="10">
        <v>5.5</v>
      </c>
      <c r="W517" s="10"/>
      <c r="X517" s="10">
        <v>0.84699999999999998</v>
      </c>
      <c r="Y517" s="10" t="s">
        <v>91</v>
      </c>
      <c r="Z517" s="10" t="s">
        <v>154</v>
      </c>
      <c r="AA517" s="10"/>
      <c r="AB517" s="10" t="s">
        <v>2855</v>
      </c>
      <c r="AC517" s="10" t="s">
        <v>94</v>
      </c>
      <c r="AD517" s="10" t="s">
        <v>419</v>
      </c>
      <c r="AE517" s="10" t="s">
        <v>57</v>
      </c>
      <c r="AF517" s="10" t="s">
        <v>2856</v>
      </c>
      <c r="AG517" s="10" t="s">
        <v>2857</v>
      </c>
      <c r="AH517" s="10" t="s">
        <v>73</v>
      </c>
      <c r="AI517" s="11" t="str">
        <f t="shared" si="69"/>
        <v>Sim</v>
      </c>
      <c r="AJ517" s="12" t="str">
        <f t="shared" si="70"/>
        <v>Sim</v>
      </c>
      <c r="AK517" s="12" t="s">
        <v>2499</v>
      </c>
      <c r="AL517" s="12" t="str">
        <f t="shared" si="71"/>
        <v>Sim</v>
      </c>
      <c r="AM517" s="12" t="str">
        <f>IF(ISBLANK(V517),"Sem Informação",IF(V517&lt;=7.5,"h &lt; 7,5 m",IF(AND(V517&gt;7.5,V517&lt;=15),"7,5 m &lt; h &lt; 15 m",IF(AND(V517&gt;15,V517&lt;=30),"15 m &lt; h &lt; 30 m",IF(AND(V517&gt;30,V517&lt;=70),"30 m &lt; h &lt; 70 m",IF(AND(V517&gt;70,V517&lt;=100),"70 m &lt; h &lt; 100","h &gt; 100 m"))))))</f>
        <v>h &lt; 7,5 m</v>
      </c>
      <c r="AN517" s="12" t="str">
        <f t="shared" si="72"/>
        <v>Sim</v>
      </c>
      <c r="AO517" s="12" t="str">
        <f t="shared" si="73"/>
        <v>Pequena até 1 hm³</v>
      </c>
      <c r="ALU517"/>
      <c r="ALV517"/>
      <c r="ALW517"/>
      <c r="ALX517"/>
      <c r="ALY517"/>
      <c r="ALZ517"/>
      <c r="AMA517"/>
      <c r="AMB517"/>
      <c r="AMC517"/>
      <c r="AMD517"/>
      <c r="AME517"/>
      <c r="AMF517"/>
      <c r="AMG517"/>
      <c r="AMH517"/>
      <c r="AMI517"/>
      <c r="AMJ517"/>
    </row>
    <row r="518" spans="1:1024" s="1" customFormat="1" x14ac:dyDescent="0.25">
      <c r="A518" s="10">
        <v>6945</v>
      </c>
      <c r="B518" s="10" t="s">
        <v>2858</v>
      </c>
      <c r="C518" s="10"/>
      <c r="D518" s="10" t="s">
        <v>2859</v>
      </c>
      <c r="E518" s="10" t="s">
        <v>43</v>
      </c>
      <c r="F518" s="10" t="s">
        <v>86</v>
      </c>
      <c r="G518" s="10" t="s">
        <v>2860</v>
      </c>
      <c r="H518" s="10" t="s">
        <v>46</v>
      </c>
      <c r="I518" s="10" t="s">
        <v>47</v>
      </c>
      <c r="J518" s="10" t="s">
        <v>47</v>
      </c>
      <c r="K518" s="10" t="s">
        <v>48</v>
      </c>
      <c r="L518" s="10" t="s">
        <v>48</v>
      </c>
      <c r="M518" s="10" t="s">
        <v>49</v>
      </c>
      <c r="N518" s="10" t="s">
        <v>2861</v>
      </c>
      <c r="O518" s="10" t="s">
        <v>89</v>
      </c>
      <c r="P518" s="10"/>
      <c r="Q518" s="10" t="s">
        <v>42</v>
      </c>
      <c r="R518" s="10"/>
      <c r="S518" s="10" t="s">
        <v>48</v>
      </c>
      <c r="T518" s="10"/>
      <c r="U518" s="10" t="s">
        <v>48</v>
      </c>
      <c r="V518" s="10"/>
      <c r="W518" s="10">
        <v>7.5</v>
      </c>
      <c r="X518" s="10">
        <v>0.32</v>
      </c>
      <c r="Y518" s="10" t="s">
        <v>91</v>
      </c>
      <c r="Z518" s="10"/>
      <c r="AA518" s="10" t="s">
        <v>123</v>
      </c>
      <c r="AB518" s="10" t="s">
        <v>2862</v>
      </c>
      <c r="AC518" s="10" t="s">
        <v>342</v>
      </c>
      <c r="AD518" s="10" t="s">
        <v>343</v>
      </c>
      <c r="AE518" s="10"/>
      <c r="AF518" s="10" t="s">
        <v>2863</v>
      </c>
      <c r="AG518" s="10" t="s">
        <v>2864</v>
      </c>
      <c r="AH518" s="10" t="s">
        <v>127</v>
      </c>
      <c r="AI518" s="11" t="str">
        <f t="shared" si="69"/>
        <v>Não</v>
      </c>
      <c r="AJ518" s="12" t="str">
        <f t="shared" si="70"/>
        <v>Sim</v>
      </c>
      <c r="AK518" s="12" t="s">
        <v>2499</v>
      </c>
      <c r="AL518" s="12" t="str">
        <f t="shared" si="71"/>
        <v>Sim</v>
      </c>
      <c r="AM518" s="12" t="str">
        <f t="shared" ref="AM518:AM534" si="74">IF(ISBLANK(W518),"Sem Informação",IF(W518&lt;=7.5,"h &lt; 7,5 m",IF(AND(W518&gt;7.5,W518&lt;=15),"7,5 m &lt; h &lt; 15 m",IF(AND(W518&gt;15,W518&lt;=30),"15 m &lt; h &lt; 30 m",IF(AND(W518&gt;30,W518&lt;=70),"30 m &lt; h &lt; 70 m",IF(AND(W518&gt;70,W518&lt;=100),"70 m &lt; h &lt; 100","h &gt; 100 m"))))))</f>
        <v>h &lt; 7,5 m</v>
      </c>
      <c r="AN518" s="12" t="str">
        <f t="shared" si="72"/>
        <v>Sim</v>
      </c>
      <c r="AO518" s="12" t="str">
        <f t="shared" si="73"/>
        <v>Pequena até 1 hm³</v>
      </c>
      <c r="ALU518"/>
      <c r="ALV518"/>
      <c r="ALW518"/>
      <c r="ALX518"/>
      <c r="ALY518"/>
      <c r="ALZ518"/>
      <c r="AMA518"/>
      <c r="AMB518"/>
      <c r="AMC518"/>
      <c r="AMD518"/>
      <c r="AME518"/>
      <c r="AMF518"/>
      <c r="AMG518"/>
      <c r="AMH518"/>
      <c r="AMI518"/>
      <c r="AMJ518"/>
    </row>
    <row r="519" spans="1:1024" s="1" customFormat="1" x14ac:dyDescent="0.25">
      <c r="A519" s="10">
        <v>439</v>
      </c>
      <c r="B519" s="10" t="s">
        <v>2865</v>
      </c>
      <c r="C519" s="10"/>
      <c r="D519" s="10"/>
      <c r="E519" s="10" t="s">
        <v>43</v>
      </c>
      <c r="F519" s="10" t="s">
        <v>86</v>
      </c>
      <c r="G519" s="10" t="s">
        <v>141</v>
      </c>
      <c r="H519" s="10" t="s">
        <v>46</v>
      </c>
      <c r="I519" s="10" t="s">
        <v>47</v>
      </c>
      <c r="J519" s="10" t="s">
        <v>47</v>
      </c>
      <c r="K519" s="10" t="s">
        <v>48</v>
      </c>
      <c r="L519" s="10" t="s">
        <v>48</v>
      </c>
      <c r="M519" s="10" t="s">
        <v>49</v>
      </c>
      <c r="N519" s="10" t="s">
        <v>2866</v>
      </c>
      <c r="O519" s="10" t="s">
        <v>89</v>
      </c>
      <c r="P519" s="10">
        <v>0</v>
      </c>
      <c r="Q519" s="10" t="s">
        <v>42</v>
      </c>
      <c r="R519" s="10" t="s">
        <v>2867</v>
      </c>
      <c r="S519" s="10" t="s">
        <v>48</v>
      </c>
      <c r="T519" s="10"/>
      <c r="U519" s="10" t="s">
        <v>48</v>
      </c>
      <c r="V519" s="10">
        <v>6</v>
      </c>
      <c r="W519" s="10">
        <v>6</v>
      </c>
      <c r="X519" s="10">
        <v>0.27800000000000002</v>
      </c>
      <c r="Y519" s="10" t="s">
        <v>157</v>
      </c>
      <c r="Z519" s="10" t="s">
        <v>230</v>
      </c>
      <c r="AA519" s="10"/>
      <c r="AB519" s="10" t="s">
        <v>2265</v>
      </c>
      <c r="AC519" s="10" t="s">
        <v>94</v>
      </c>
      <c r="AD519" s="10" t="s">
        <v>143</v>
      </c>
      <c r="AE519" s="10" t="s">
        <v>57</v>
      </c>
      <c r="AF519" s="10" t="s">
        <v>2868</v>
      </c>
      <c r="AG519" s="10" t="s">
        <v>2869</v>
      </c>
      <c r="AH519" s="10" t="s">
        <v>73</v>
      </c>
      <c r="AI519" s="11" t="str">
        <f t="shared" si="69"/>
        <v>Sim</v>
      </c>
      <c r="AJ519" s="12" t="str">
        <f t="shared" si="70"/>
        <v>Sim</v>
      </c>
      <c r="AK519" s="12" t="s">
        <v>2499</v>
      </c>
      <c r="AL519" s="12" t="str">
        <f t="shared" si="71"/>
        <v>Sim</v>
      </c>
      <c r="AM519" s="12" t="str">
        <f t="shared" si="74"/>
        <v>h &lt; 7,5 m</v>
      </c>
      <c r="AN519" s="12" t="str">
        <f t="shared" si="72"/>
        <v>Sim</v>
      </c>
      <c r="AO519" s="12" t="str">
        <f t="shared" si="73"/>
        <v>Pequena até 1 hm³</v>
      </c>
      <c r="ALU519"/>
      <c r="ALV519"/>
      <c r="ALW519"/>
      <c r="ALX519"/>
      <c r="ALY519"/>
      <c r="ALZ519"/>
      <c r="AMA519"/>
      <c r="AMB519"/>
      <c r="AMC519"/>
      <c r="AMD519"/>
      <c r="AME519"/>
      <c r="AMF519"/>
      <c r="AMG519"/>
      <c r="AMH519"/>
      <c r="AMI519"/>
      <c r="AMJ519"/>
    </row>
    <row r="520" spans="1:1024" s="1" customFormat="1" x14ac:dyDescent="0.25">
      <c r="A520" s="10">
        <v>7036</v>
      </c>
      <c r="B520" s="10" t="s">
        <v>2870</v>
      </c>
      <c r="C520" s="10"/>
      <c r="D520" s="10"/>
      <c r="E520" s="10" t="s">
        <v>43</v>
      </c>
      <c r="F520" s="10" t="s">
        <v>86</v>
      </c>
      <c r="G520" s="10" t="s">
        <v>2871</v>
      </c>
      <c r="H520" s="10" t="s">
        <v>46</v>
      </c>
      <c r="I520" s="10" t="s">
        <v>47</v>
      </c>
      <c r="J520" s="10" t="s">
        <v>47</v>
      </c>
      <c r="K520" s="10" t="s">
        <v>48</v>
      </c>
      <c r="L520" s="10" t="s">
        <v>48</v>
      </c>
      <c r="M520" s="10" t="s">
        <v>49</v>
      </c>
      <c r="N520" s="10" t="s">
        <v>2872</v>
      </c>
      <c r="O520" s="10" t="s">
        <v>89</v>
      </c>
      <c r="P520" s="10"/>
      <c r="Q520" s="10" t="s">
        <v>42</v>
      </c>
      <c r="R520" s="10"/>
      <c r="S520" s="10" t="s">
        <v>48</v>
      </c>
      <c r="T520" s="10"/>
      <c r="U520" s="10" t="s">
        <v>48</v>
      </c>
      <c r="V520" s="10"/>
      <c r="W520" s="10">
        <v>9.9</v>
      </c>
      <c r="X520" s="10">
        <v>8.2100000000000009</v>
      </c>
      <c r="Y520" s="10" t="s">
        <v>91</v>
      </c>
      <c r="Z520" s="10"/>
      <c r="AA520" s="10" t="s">
        <v>106</v>
      </c>
      <c r="AB520" s="10" t="s">
        <v>2542</v>
      </c>
      <c r="AC520" s="10" t="s">
        <v>342</v>
      </c>
      <c r="AD520" s="10" t="s">
        <v>343</v>
      </c>
      <c r="AE520" s="10"/>
      <c r="AF520" s="10" t="s">
        <v>2873</v>
      </c>
      <c r="AG520" s="10" t="s">
        <v>2874</v>
      </c>
      <c r="AH520" s="10" t="s">
        <v>127</v>
      </c>
      <c r="AI520" s="11" t="str">
        <f t="shared" si="69"/>
        <v>Não</v>
      </c>
      <c r="AJ520" s="12" t="str">
        <f t="shared" si="70"/>
        <v>Sim</v>
      </c>
      <c r="AK520" s="12" t="s">
        <v>2499</v>
      </c>
      <c r="AL520" s="12" t="str">
        <f t="shared" si="71"/>
        <v>Sim</v>
      </c>
      <c r="AM520" s="12" t="str">
        <f t="shared" si="74"/>
        <v>7,5 m &lt; h &lt; 15 m</v>
      </c>
      <c r="AN520" s="12" t="str">
        <f t="shared" si="72"/>
        <v>Sim</v>
      </c>
      <c r="AO520" s="12" t="str">
        <f t="shared" si="73"/>
        <v>Média</v>
      </c>
      <c r="ALU520"/>
      <c r="ALV520"/>
      <c r="ALW520"/>
      <c r="ALX520"/>
      <c r="ALY520"/>
      <c r="ALZ520"/>
      <c r="AMA520"/>
      <c r="AMB520"/>
      <c r="AMC520"/>
      <c r="AMD520"/>
      <c r="AME520"/>
      <c r="AMF520"/>
      <c r="AMG520"/>
      <c r="AMH520"/>
      <c r="AMI520"/>
      <c r="AMJ520"/>
    </row>
    <row r="521" spans="1:1024" s="1" customFormat="1" x14ac:dyDescent="0.25">
      <c r="A521" s="10">
        <v>7049</v>
      </c>
      <c r="B521" s="10" t="s">
        <v>2875</v>
      </c>
      <c r="C521" s="10"/>
      <c r="D521" s="10"/>
      <c r="E521" s="10" t="s">
        <v>43</v>
      </c>
      <c r="F521" s="10" t="s">
        <v>86</v>
      </c>
      <c r="G521" s="10" t="s">
        <v>2871</v>
      </c>
      <c r="H521" s="10" t="s">
        <v>46</v>
      </c>
      <c r="I521" s="10" t="s">
        <v>47</v>
      </c>
      <c r="J521" s="10" t="s">
        <v>47</v>
      </c>
      <c r="K521" s="10" t="s">
        <v>48</v>
      </c>
      <c r="L521" s="10" t="s">
        <v>48</v>
      </c>
      <c r="M521" s="10" t="s">
        <v>49</v>
      </c>
      <c r="N521" s="10" t="s">
        <v>2872</v>
      </c>
      <c r="O521" s="10" t="s">
        <v>89</v>
      </c>
      <c r="P521" s="10"/>
      <c r="Q521" s="10" t="s">
        <v>42</v>
      </c>
      <c r="R521" s="10"/>
      <c r="S521" s="10" t="s">
        <v>48</v>
      </c>
      <c r="T521" s="10"/>
      <c r="U521" s="10" t="s">
        <v>48</v>
      </c>
      <c r="V521" s="10"/>
      <c r="W521" s="10">
        <v>7</v>
      </c>
      <c r="X521" s="10">
        <v>0.44</v>
      </c>
      <c r="Y521" s="10" t="s">
        <v>91</v>
      </c>
      <c r="Z521" s="10"/>
      <c r="AA521" s="10" t="s">
        <v>123</v>
      </c>
      <c r="AB521" s="10" t="s">
        <v>2542</v>
      </c>
      <c r="AC521" s="10" t="s">
        <v>342</v>
      </c>
      <c r="AD521" s="10" t="s">
        <v>343</v>
      </c>
      <c r="AE521" s="10"/>
      <c r="AF521" s="10" t="s">
        <v>2876</v>
      </c>
      <c r="AG521" s="10" t="s">
        <v>2877</v>
      </c>
      <c r="AH521" s="10" t="s">
        <v>127</v>
      </c>
      <c r="AI521" s="11" t="str">
        <f t="shared" si="69"/>
        <v>Não</v>
      </c>
      <c r="AJ521" s="12" t="str">
        <f t="shared" si="70"/>
        <v>Sim</v>
      </c>
      <c r="AK521" s="12" t="s">
        <v>2499</v>
      </c>
      <c r="AL521" s="12" t="str">
        <f t="shared" si="71"/>
        <v>Sim</v>
      </c>
      <c r="AM521" s="12" t="str">
        <f t="shared" si="74"/>
        <v>h &lt; 7,5 m</v>
      </c>
      <c r="AN521" s="12" t="str">
        <f t="shared" si="72"/>
        <v>Sim</v>
      </c>
      <c r="AO521" s="12" t="str">
        <f t="shared" si="73"/>
        <v>Pequena até 1 hm³</v>
      </c>
      <c r="ALU521"/>
      <c r="ALV521"/>
      <c r="ALW521"/>
      <c r="ALX521"/>
      <c r="ALY521"/>
      <c r="ALZ521"/>
      <c r="AMA521"/>
      <c r="AMB521"/>
      <c r="AMC521"/>
      <c r="AMD521"/>
      <c r="AME521"/>
      <c r="AMF521"/>
      <c r="AMG521"/>
      <c r="AMH521"/>
      <c r="AMI521"/>
      <c r="AMJ521"/>
    </row>
    <row r="522" spans="1:1024" s="1" customFormat="1" x14ac:dyDescent="0.25">
      <c r="A522" s="10">
        <v>7356</v>
      </c>
      <c r="B522" s="10" t="s">
        <v>2878</v>
      </c>
      <c r="C522" s="10"/>
      <c r="D522" s="10"/>
      <c r="E522" s="10" t="s">
        <v>43</v>
      </c>
      <c r="F522" s="10" t="s">
        <v>86</v>
      </c>
      <c r="G522" s="10" t="s">
        <v>2879</v>
      </c>
      <c r="H522" s="10" t="s">
        <v>46</v>
      </c>
      <c r="I522" s="10" t="s">
        <v>47</v>
      </c>
      <c r="J522" s="10" t="s">
        <v>47</v>
      </c>
      <c r="K522" s="10" t="s">
        <v>48</v>
      </c>
      <c r="L522" s="10" t="s">
        <v>48</v>
      </c>
      <c r="M522" s="10" t="s">
        <v>49</v>
      </c>
      <c r="N522" s="10" t="s">
        <v>2880</v>
      </c>
      <c r="O522" s="10" t="s">
        <v>89</v>
      </c>
      <c r="P522" s="10"/>
      <c r="Q522" s="10" t="s">
        <v>42</v>
      </c>
      <c r="R522" s="10"/>
      <c r="S522" s="10" t="s">
        <v>48</v>
      </c>
      <c r="T522" s="10"/>
      <c r="U522" s="10" t="s">
        <v>48</v>
      </c>
      <c r="V522" s="10"/>
      <c r="W522" s="10">
        <v>9</v>
      </c>
      <c r="X522" s="10">
        <v>1.2689999999999999</v>
      </c>
      <c r="Y522" s="10" t="s">
        <v>91</v>
      </c>
      <c r="Z522" s="10" t="s">
        <v>75</v>
      </c>
      <c r="AA522" s="10" t="s">
        <v>123</v>
      </c>
      <c r="AB522" s="10" t="s">
        <v>2881</v>
      </c>
      <c r="AC522" s="10" t="s">
        <v>94</v>
      </c>
      <c r="AD522" s="10" t="s">
        <v>95</v>
      </c>
      <c r="AE522" s="10"/>
      <c r="AF522" s="10" t="s">
        <v>2882</v>
      </c>
      <c r="AG522" s="10" t="s">
        <v>2883</v>
      </c>
      <c r="AH522" s="10" t="s">
        <v>127</v>
      </c>
      <c r="AI522" s="11" t="str">
        <f t="shared" si="69"/>
        <v>Não</v>
      </c>
      <c r="AJ522" s="12" t="str">
        <f t="shared" si="70"/>
        <v>Sim</v>
      </c>
      <c r="AK522" s="12" t="s">
        <v>2499</v>
      </c>
      <c r="AL522" s="12" t="str">
        <f t="shared" si="71"/>
        <v>Sim</v>
      </c>
      <c r="AM522" s="12" t="str">
        <f t="shared" si="74"/>
        <v>7,5 m &lt; h &lt; 15 m</v>
      </c>
      <c r="AN522" s="12" t="str">
        <f t="shared" si="72"/>
        <v>Sim</v>
      </c>
      <c r="AO522" s="12" t="str">
        <f t="shared" si="73"/>
        <v>Pequena entre 1 e 3 hm³</v>
      </c>
      <c r="ALU522"/>
      <c r="ALV522"/>
      <c r="ALW522"/>
      <c r="ALX522"/>
      <c r="ALY522"/>
      <c r="ALZ522"/>
      <c r="AMA522"/>
      <c r="AMB522"/>
      <c r="AMC522"/>
      <c r="AMD522"/>
      <c r="AME522"/>
      <c r="AMF522"/>
      <c r="AMG522"/>
      <c r="AMH522"/>
      <c r="AMI522"/>
      <c r="AMJ522"/>
    </row>
    <row r="523" spans="1:1024" s="1" customFormat="1" x14ac:dyDescent="0.25">
      <c r="A523" s="10">
        <v>7359</v>
      </c>
      <c r="B523" s="10" t="s">
        <v>2884</v>
      </c>
      <c r="C523" s="10"/>
      <c r="D523" s="10"/>
      <c r="E523" s="10" t="s">
        <v>43</v>
      </c>
      <c r="F523" s="10" t="s">
        <v>86</v>
      </c>
      <c r="G523" s="10" t="s">
        <v>2879</v>
      </c>
      <c r="H523" s="10" t="s">
        <v>46</v>
      </c>
      <c r="I523" s="10" t="s">
        <v>47</v>
      </c>
      <c r="J523" s="10" t="s">
        <v>47</v>
      </c>
      <c r="K523" s="10" t="s">
        <v>48</v>
      </c>
      <c r="L523" s="10" t="s">
        <v>48</v>
      </c>
      <c r="M523" s="10" t="s">
        <v>49</v>
      </c>
      <c r="N523" s="10" t="s">
        <v>2880</v>
      </c>
      <c r="O523" s="10" t="s">
        <v>89</v>
      </c>
      <c r="P523" s="10"/>
      <c r="Q523" s="10" t="s">
        <v>42</v>
      </c>
      <c r="R523" s="10"/>
      <c r="S523" s="10" t="s">
        <v>48</v>
      </c>
      <c r="T523" s="10"/>
      <c r="U523" s="10" t="s">
        <v>48</v>
      </c>
      <c r="V523" s="10"/>
      <c r="W523" s="10">
        <v>7.5</v>
      </c>
      <c r="X523" s="10">
        <v>0.8</v>
      </c>
      <c r="Y523" s="10" t="s">
        <v>91</v>
      </c>
      <c r="Z523" s="10"/>
      <c r="AA523" s="10" t="s">
        <v>123</v>
      </c>
      <c r="AB523" s="10" t="s">
        <v>2885</v>
      </c>
      <c r="AC523" s="10" t="s">
        <v>94</v>
      </c>
      <c r="AD523" s="10" t="s">
        <v>95</v>
      </c>
      <c r="AE523" s="10"/>
      <c r="AF523" s="10" t="s">
        <v>2886</v>
      </c>
      <c r="AG523" s="10" t="s">
        <v>2887</v>
      </c>
      <c r="AH523" s="10" t="s">
        <v>127</v>
      </c>
      <c r="AI523" s="11" t="str">
        <f t="shared" si="69"/>
        <v>Não</v>
      </c>
      <c r="AJ523" s="12" t="str">
        <f t="shared" si="70"/>
        <v>Sim</v>
      </c>
      <c r="AK523" s="12" t="s">
        <v>2499</v>
      </c>
      <c r="AL523" s="12" t="str">
        <f t="shared" si="71"/>
        <v>Sim</v>
      </c>
      <c r="AM523" s="12" t="str">
        <f t="shared" si="74"/>
        <v>h &lt; 7,5 m</v>
      </c>
      <c r="AN523" s="12" t="str">
        <f t="shared" si="72"/>
        <v>Sim</v>
      </c>
      <c r="AO523" s="12" t="str">
        <f t="shared" si="73"/>
        <v>Pequena até 1 hm³</v>
      </c>
      <c r="ALU523"/>
      <c r="ALV523"/>
      <c r="ALW523"/>
      <c r="ALX523"/>
      <c r="ALY523"/>
      <c r="ALZ523"/>
      <c r="AMA523"/>
      <c r="AMB523"/>
      <c r="AMC523"/>
      <c r="AMD523"/>
      <c r="AME523"/>
      <c r="AMF523"/>
      <c r="AMG523"/>
      <c r="AMH523"/>
      <c r="AMI523"/>
      <c r="AMJ523"/>
    </row>
    <row r="524" spans="1:1024" s="1" customFormat="1" x14ac:dyDescent="0.25">
      <c r="A524" s="10">
        <v>2683</v>
      </c>
      <c r="B524" s="10" t="s">
        <v>262</v>
      </c>
      <c r="C524" s="10"/>
      <c r="D524" s="10"/>
      <c r="E524" s="10" t="s">
        <v>43</v>
      </c>
      <c r="F524" s="10" t="s">
        <v>63</v>
      </c>
      <c r="G524" s="10" t="s">
        <v>1880</v>
      </c>
      <c r="H524" s="10" t="s">
        <v>46</v>
      </c>
      <c r="I524" s="10" t="s">
        <v>47</v>
      </c>
      <c r="J524" s="10" t="s">
        <v>47</v>
      </c>
      <c r="K524" s="10" t="s">
        <v>48</v>
      </c>
      <c r="L524" s="10" t="s">
        <v>48</v>
      </c>
      <c r="M524" s="10" t="s">
        <v>49</v>
      </c>
      <c r="N524" s="10" t="s">
        <v>2888</v>
      </c>
      <c r="O524" s="10" t="s">
        <v>66</v>
      </c>
      <c r="P524" s="10"/>
      <c r="Q524" s="10" t="s">
        <v>42</v>
      </c>
      <c r="R524" s="10" t="s">
        <v>2889</v>
      </c>
      <c r="S524" s="10" t="s">
        <v>48</v>
      </c>
      <c r="T524" s="10"/>
      <c r="U524" s="10" t="s">
        <v>48</v>
      </c>
      <c r="V524" s="10"/>
      <c r="W524" s="10">
        <v>10</v>
      </c>
      <c r="X524" s="10">
        <v>0.121</v>
      </c>
      <c r="Y524" s="10" t="s">
        <v>53</v>
      </c>
      <c r="Z524" s="10" t="s">
        <v>75</v>
      </c>
      <c r="AA524" s="10"/>
      <c r="AB524" s="10" t="s">
        <v>55</v>
      </c>
      <c r="AC524" s="10" t="s">
        <v>69</v>
      </c>
      <c r="AD524" s="10" t="s">
        <v>206</v>
      </c>
      <c r="AE524" s="10" t="s">
        <v>57</v>
      </c>
      <c r="AF524" s="10" t="s">
        <v>2890</v>
      </c>
      <c r="AG524" s="10" t="s">
        <v>2891</v>
      </c>
      <c r="AH524" s="10" t="s">
        <v>73</v>
      </c>
      <c r="AI524" s="11" t="str">
        <f t="shared" si="69"/>
        <v>Sim</v>
      </c>
      <c r="AJ524" s="12" t="str">
        <f t="shared" si="70"/>
        <v>Sim</v>
      </c>
      <c r="AK524" s="12" t="s">
        <v>2499</v>
      </c>
      <c r="AL524" s="12" t="str">
        <f t="shared" si="71"/>
        <v>Sim</v>
      </c>
      <c r="AM524" s="12" t="str">
        <f t="shared" si="74"/>
        <v>7,5 m &lt; h &lt; 15 m</v>
      </c>
      <c r="AN524" s="12" t="str">
        <f t="shared" si="72"/>
        <v>Sim</v>
      </c>
      <c r="AO524" s="12" t="str">
        <f t="shared" si="73"/>
        <v>Pequena até 1 hm³</v>
      </c>
      <c r="ALU524"/>
      <c r="ALV524"/>
      <c r="ALW524"/>
      <c r="ALX524"/>
      <c r="ALY524"/>
      <c r="ALZ524"/>
      <c r="AMA524"/>
      <c r="AMB524"/>
      <c r="AMC524"/>
      <c r="AMD524"/>
      <c r="AME524"/>
      <c r="AMF524"/>
      <c r="AMG524"/>
      <c r="AMH524"/>
      <c r="AMI524"/>
      <c r="AMJ524"/>
    </row>
    <row r="525" spans="1:1024" s="1" customFormat="1" x14ac:dyDescent="0.25">
      <c r="A525" s="10">
        <v>6972</v>
      </c>
      <c r="B525" s="10" t="s">
        <v>2892</v>
      </c>
      <c r="C525" s="10"/>
      <c r="D525" s="10"/>
      <c r="E525" s="10" t="s">
        <v>75</v>
      </c>
      <c r="F525" s="10" t="s">
        <v>86</v>
      </c>
      <c r="G525" s="10" t="s">
        <v>2893</v>
      </c>
      <c r="H525" s="10" t="s">
        <v>46</v>
      </c>
      <c r="I525" s="10" t="s">
        <v>47</v>
      </c>
      <c r="J525" s="10" t="s">
        <v>47</v>
      </c>
      <c r="K525" s="10" t="s">
        <v>48</v>
      </c>
      <c r="L525" s="10" t="s">
        <v>48</v>
      </c>
      <c r="M525" s="10" t="s">
        <v>49</v>
      </c>
      <c r="N525" s="10" t="s">
        <v>2894</v>
      </c>
      <c r="O525" s="10" t="s">
        <v>89</v>
      </c>
      <c r="P525" s="10"/>
      <c r="Q525" s="10" t="s">
        <v>42</v>
      </c>
      <c r="R525" s="10"/>
      <c r="S525" s="10" t="s">
        <v>48</v>
      </c>
      <c r="T525" s="10"/>
      <c r="U525" s="10" t="s">
        <v>48</v>
      </c>
      <c r="V525" s="10">
        <v>15</v>
      </c>
      <c r="W525" s="10">
        <v>15</v>
      </c>
      <c r="X525" s="10">
        <v>1.26</v>
      </c>
      <c r="Y525" s="10" t="s">
        <v>91</v>
      </c>
      <c r="Z525" s="10" t="s">
        <v>154</v>
      </c>
      <c r="AA525" s="10" t="s">
        <v>106</v>
      </c>
      <c r="AB525" s="10" t="s">
        <v>2895</v>
      </c>
      <c r="AC525" s="10" t="s">
        <v>342</v>
      </c>
      <c r="AD525" s="10" t="s">
        <v>343</v>
      </c>
      <c r="AE525" s="10" t="s">
        <v>57</v>
      </c>
      <c r="AF525" s="10" t="s">
        <v>2896</v>
      </c>
      <c r="AG525" s="10" t="s">
        <v>2897</v>
      </c>
      <c r="AH525" s="10" t="s">
        <v>127</v>
      </c>
      <c r="AI525" s="11" t="str">
        <f t="shared" si="69"/>
        <v>Não</v>
      </c>
      <c r="AJ525" s="12" t="str">
        <f t="shared" si="70"/>
        <v>Sim</v>
      </c>
      <c r="AK525" s="12" t="s">
        <v>2499</v>
      </c>
      <c r="AL525" s="12" t="str">
        <f t="shared" si="71"/>
        <v>Sim</v>
      </c>
      <c r="AM525" s="12" t="str">
        <f t="shared" si="74"/>
        <v>7,5 m &lt; h &lt; 15 m</v>
      </c>
      <c r="AN525" s="12" t="str">
        <f t="shared" si="72"/>
        <v>Sim</v>
      </c>
      <c r="AO525" s="12" t="str">
        <f t="shared" si="73"/>
        <v>Pequena entre 1 e 3 hm³</v>
      </c>
      <c r="ALU525"/>
      <c r="ALV525"/>
      <c r="ALW525"/>
      <c r="ALX525"/>
      <c r="ALY525"/>
      <c r="ALZ525"/>
      <c r="AMA525"/>
      <c r="AMB525"/>
      <c r="AMC525"/>
      <c r="AMD525"/>
      <c r="AME525"/>
      <c r="AMF525"/>
      <c r="AMG525"/>
      <c r="AMH525"/>
      <c r="AMI525"/>
      <c r="AMJ525"/>
    </row>
    <row r="526" spans="1:1024" s="1" customFormat="1" x14ac:dyDescent="0.25">
      <c r="A526" s="10">
        <v>1366</v>
      </c>
      <c r="B526" s="10" t="s">
        <v>2898</v>
      </c>
      <c r="C526" s="10"/>
      <c r="D526" s="10"/>
      <c r="E526" s="10" t="s">
        <v>54</v>
      </c>
      <c r="F526" s="10" t="s">
        <v>129</v>
      </c>
      <c r="G526" s="10" t="s">
        <v>2899</v>
      </c>
      <c r="H526" s="10" t="s">
        <v>46</v>
      </c>
      <c r="I526" s="10" t="s">
        <v>47</v>
      </c>
      <c r="J526" s="10" t="s">
        <v>47</v>
      </c>
      <c r="K526" s="10" t="s">
        <v>48</v>
      </c>
      <c r="L526" s="10" t="s">
        <v>48</v>
      </c>
      <c r="M526" s="10" t="s">
        <v>49</v>
      </c>
      <c r="N526" s="10" t="s">
        <v>2900</v>
      </c>
      <c r="O526" s="10" t="s">
        <v>134</v>
      </c>
      <c r="P526" s="10">
        <v>0</v>
      </c>
      <c r="Q526" s="10" t="s">
        <v>42</v>
      </c>
      <c r="R526" s="10">
        <v>833</v>
      </c>
      <c r="S526" s="10" t="s">
        <v>48</v>
      </c>
      <c r="T526" s="10"/>
      <c r="U526" s="10" t="s">
        <v>48</v>
      </c>
      <c r="V526" s="10">
        <v>16.78</v>
      </c>
      <c r="W526" s="10">
        <v>16.78</v>
      </c>
      <c r="X526" s="10">
        <v>0.46100000000000002</v>
      </c>
      <c r="Y526" s="10" t="s">
        <v>53</v>
      </c>
      <c r="Z526" s="10"/>
      <c r="AA526" s="10"/>
      <c r="AB526" s="10" t="s">
        <v>2901</v>
      </c>
      <c r="AC526" s="10" t="s">
        <v>136</v>
      </c>
      <c r="AD526" s="10" t="s">
        <v>2902</v>
      </c>
      <c r="AE526" s="10" t="s">
        <v>57</v>
      </c>
      <c r="AF526" s="10" t="s">
        <v>2903</v>
      </c>
      <c r="AG526" s="10" t="s">
        <v>2904</v>
      </c>
      <c r="AH526" s="10" t="s">
        <v>73</v>
      </c>
      <c r="AI526" s="11" t="str">
        <f t="shared" si="69"/>
        <v>Sim</v>
      </c>
      <c r="AJ526" s="12" t="str">
        <f t="shared" si="70"/>
        <v>Sim</v>
      </c>
      <c r="AK526" s="12" t="s">
        <v>2499</v>
      </c>
      <c r="AL526" s="12" t="str">
        <f t="shared" si="71"/>
        <v>Sim</v>
      </c>
      <c r="AM526" s="12" t="str">
        <f t="shared" si="74"/>
        <v>15 m &lt; h &lt; 30 m</v>
      </c>
      <c r="AN526" s="12" t="str">
        <f t="shared" si="72"/>
        <v>Sim</v>
      </c>
      <c r="AO526" s="12" t="str">
        <f t="shared" si="73"/>
        <v>Pequena até 1 hm³</v>
      </c>
      <c r="ALU526"/>
      <c r="ALV526"/>
      <c r="ALW526"/>
      <c r="ALX526"/>
      <c r="ALY526"/>
      <c r="ALZ526"/>
      <c r="AMA526"/>
      <c r="AMB526"/>
      <c r="AMC526"/>
      <c r="AMD526"/>
      <c r="AME526"/>
      <c r="AMF526"/>
      <c r="AMG526"/>
      <c r="AMH526"/>
      <c r="AMI526"/>
      <c r="AMJ526"/>
    </row>
    <row r="527" spans="1:1024" s="1" customFormat="1" x14ac:dyDescent="0.25">
      <c r="A527" s="10">
        <v>2681</v>
      </c>
      <c r="B527" s="10" t="s">
        <v>2905</v>
      </c>
      <c r="C527" s="10"/>
      <c r="D527" s="10"/>
      <c r="E527" s="10" t="s">
        <v>54</v>
      </c>
      <c r="F527" s="10" t="s">
        <v>63</v>
      </c>
      <c r="G527" s="10" t="s">
        <v>2906</v>
      </c>
      <c r="H527" s="10" t="s">
        <v>46</v>
      </c>
      <c r="I527" s="10" t="s">
        <v>47</v>
      </c>
      <c r="J527" s="10" t="s">
        <v>47</v>
      </c>
      <c r="K527" s="10" t="s">
        <v>48</v>
      </c>
      <c r="L527" s="10" t="s">
        <v>48</v>
      </c>
      <c r="M527" s="10" t="s">
        <v>49</v>
      </c>
      <c r="N527" s="10" t="s">
        <v>2907</v>
      </c>
      <c r="O527" s="10" t="s">
        <v>66</v>
      </c>
      <c r="P527" s="10" t="s">
        <v>2908</v>
      </c>
      <c r="Q527" s="10" t="s">
        <v>42</v>
      </c>
      <c r="R527" s="10" t="s">
        <v>2909</v>
      </c>
      <c r="S527" s="10" t="s">
        <v>48</v>
      </c>
      <c r="T527" s="10"/>
      <c r="U527" s="10" t="s">
        <v>48</v>
      </c>
      <c r="V527" s="10"/>
      <c r="W527" s="10">
        <v>7.5</v>
      </c>
      <c r="X527" s="10">
        <v>4.4999999999999998E-2</v>
      </c>
      <c r="Y527" s="10" t="s">
        <v>53</v>
      </c>
      <c r="Z527" s="10" t="s">
        <v>43</v>
      </c>
      <c r="AA527" s="10"/>
      <c r="AB527" s="10" t="s">
        <v>2910</v>
      </c>
      <c r="AC527" s="10" t="s">
        <v>69</v>
      </c>
      <c r="AD527" s="10" t="s">
        <v>206</v>
      </c>
      <c r="AE527" s="10" t="s">
        <v>57</v>
      </c>
      <c r="AF527" s="10" t="s">
        <v>2911</v>
      </c>
      <c r="AG527" s="10" t="s">
        <v>2912</v>
      </c>
      <c r="AH527" s="10" t="s">
        <v>73</v>
      </c>
      <c r="AI527" s="11" t="str">
        <f t="shared" si="69"/>
        <v>Sim</v>
      </c>
      <c r="AJ527" s="12" t="str">
        <f t="shared" si="70"/>
        <v>Sim</v>
      </c>
      <c r="AK527" s="12" t="s">
        <v>2499</v>
      </c>
      <c r="AL527" s="12" t="str">
        <f t="shared" si="71"/>
        <v>Sim</v>
      </c>
      <c r="AM527" s="12" t="str">
        <f t="shared" si="74"/>
        <v>h &lt; 7,5 m</v>
      </c>
      <c r="AN527" s="12" t="str">
        <f t="shared" si="72"/>
        <v>Sim</v>
      </c>
      <c r="AO527" s="12" t="str">
        <f t="shared" si="73"/>
        <v>Pequena até 1 hm³</v>
      </c>
      <c r="ALU527"/>
      <c r="ALV527"/>
      <c r="ALW527"/>
      <c r="ALX527"/>
      <c r="ALY527"/>
      <c r="ALZ527"/>
      <c r="AMA527"/>
      <c r="AMB527"/>
      <c r="AMC527"/>
      <c r="AMD527"/>
      <c r="AME527"/>
      <c r="AMF527"/>
      <c r="AMG527"/>
      <c r="AMH527"/>
      <c r="AMI527"/>
      <c r="AMJ527"/>
    </row>
    <row r="528" spans="1:1024" s="1" customFormat="1" x14ac:dyDescent="0.25">
      <c r="A528" s="10">
        <v>7330</v>
      </c>
      <c r="B528" s="10" t="s">
        <v>2913</v>
      </c>
      <c r="C528" s="10"/>
      <c r="D528" s="10" t="s">
        <v>2914</v>
      </c>
      <c r="E528" s="10" t="s">
        <v>54</v>
      </c>
      <c r="F528" s="10" t="s">
        <v>86</v>
      </c>
      <c r="G528" s="10" t="s">
        <v>2915</v>
      </c>
      <c r="H528" s="10" t="s">
        <v>46</v>
      </c>
      <c r="I528" s="10" t="s">
        <v>47</v>
      </c>
      <c r="J528" s="10" t="s">
        <v>47</v>
      </c>
      <c r="K528" s="10" t="s">
        <v>48</v>
      </c>
      <c r="L528" s="10" t="s">
        <v>48</v>
      </c>
      <c r="M528" s="10" t="s">
        <v>49</v>
      </c>
      <c r="N528" s="10" t="s">
        <v>2745</v>
      </c>
      <c r="O528" s="10" t="s">
        <v>89</v>
      </c>
      <c r="P528" s="10"/>
      <c r="Q528" s="10" t="s">
        <v>42</v>
      </c>
      <c r="R528" s="10"/>
      <c r="S528" s="10" t="s">
        <v>48</v>
      </c>
      <c r="T528" s="10"/>
      <c r="U528" s="10" t="s">
        <v>48</v>
      </c>
      <c r="V528" s="10"/>
      <c r="W528" s="10"/>
      <c r="X528" s="10"/>
      <c r="Y528" s="10" t="s">
        <v>91</v>
      </c>
      <c r="Z528" s="10"/>
      <c r="AA528" s="10" t="s">
        <v>123</v>
      </c>
      <c r="AB528" s="10" t="s">
        <v>1655</v>
      </c>
      <c r="AC528" s="10" t="s">
        <v>94</v>
      </c>
      <c r="AD528" s="10" t="s">
        <v>143</v>
      </c>
      <c r="AE528" s="10"/>
      <c r="AF528" s="10" t="s">
        <v>2916</v>
      </c>
      <c r="AG528" s="10" t="s">
        <v>2917</v>
      </c>
      <c r="AH528" s="10" t="s">
        <v>60</v>
      </c>
      <c r="AI528" s="11" t="str">
        <f t="shared" si="69"/>
        <v>Não</v>
      </c>
      <c r="AJ528" s="12" t="str">
        <f t="shared" si="70"/>
        <v>Sim</v>
      </c>
      <c r="AK528" s="12" t="s">
        <v>2499</v>
      </c>
      <c r="AL528" s="12" t="str">
        <f t="shared" si="71"/>
        <v>Não</v>
      </c>
      <c r="AM528" s="12" t="str">
        <f t="shared" si="74"/>
        <v>Sem Informação</v>
      </c>
      <c r="AN528" s="12" t="str">
        <f t="shared" si="72"/>
        <v>Não</v>
      </c>
      <c r="AO528" s="12" t="str">
        <f t="shared" si="73"/>
        <v>Sem Informação</v>
      </c>
      <c r="ALU528"/>
      <c r="ALV528"/>
      <c r="ALW528"/>
      <c r="ALX528"/>
      <c r="ALY528"/>
      <c r="ALZ528"/>
      <c r="AMA528"/>
      <c r="AMB528"/>
      <c r="AMC528"/>
      <c r="AMD528"/>
      <c r="AME528"/>
      <c r="AMF528"/>
      <c r="AMG528"/>
      <c r="AMH528"/>
      <c r="AMI528"/>
      <c r="AMJ528"/>
    </row>
    <row r="529" spans="1:1024" s="1" customFormat="1" x14ac:dyDescent="0.25">
      <c r="A529" s="10">
        <v>2528</v>
      </c>
      <c r="B529" s="10" t="s">
        <v>2918</v>
      </c>
      <c r="C529" s="10"/>
      <c r="D529" s="10"/>
      <c r="E529" s="10" t="s">
        <v>54</v>
      </c>
      <c r="F529" s="10" t="s">
        <v>129</v>
      </c>
      <c r="G529" s="10" t="s">
        <v>2919</v>
      </c>
      <c r="H529" s="10" t="s">
        <v>46</v>
      </c>
      <c r="I529" s="10" t="s">
        <v>47</v>
      </c>
      <c r="J529" s="10" t="s">
        <v>47</v>
      </c>
      <c r="K529" s="10" t="s">
        <v>48</v>
      </c>
      <c r="L529" s="10" t="s">
        <v>48</v>
      </c>
      <c r="M529" s="10" t="s">
        <v>49</v>
      </c>
      <c r="N529" s="10" t="s">
        <v>2920</v>
      </c>
      <c r="O529" s="10" t="s">
        <v>134</v>
      </c>
      <c r="P529" s="10"/>
      <c r="Q529" s="10" t="s">
        <v>42</v>
      </c>
      <c r="R529" s="10">
        <v>250</v>
      </c>
      <c r="S529" s="10" t="s">
        <v>48</v>
      </c>
      <c r="T529" s="10"/>
      <c r="U529" s="10" t="s">
        <v>48</v>
      </c>
      <c r="V529" s="10"/>
      <c r="W529" s="10">
        <v>3.5</v>
      </c>
      <c r="X529" s="10">
        <v>0.15</v>
      </c>
      <c r="Y529" s="10" t="s">
        <v>91</v>
      </c>
      <c r="Z529" s="10"/>
      <c r="AA529" s="10"/>
      <c r="AB529" s="10" t="s">
        <v>2921</v>
      </c>
      <c r="AC529" s="10" t="s">
        <v>136</v>
      </c>
      <c r="AD529" s="10" t="s">
        <v>1225</v>
      </c>
      <c r="AE529" s="10" t="s">
        <v>57</v>
      </c>
      <c r="AF529" s="10" t="s">
        <v>2922</v>
      </c>
      <c r="AG529" s="10" t="s">
        <v>2923</v>
      </c>
      <c r="AH529" s="10" t="s">
        <v>73</v>
      </c>
      <c r="AI529" s="11" t="str">
        <f t="shared" si="69"/>
        <v>Sim</v>
      </c>
      <c r="AJ529" s="12" t="str">
        <f t="shared" si="70"/>
        <v>Sim</v>
      </c>
      <c r="AK529" s="12" t="s">
        <v>2499</v>
      </c>
      <c r="AL529" s="12" t="str">
        <f t="shared" si="71"/>
        <v>Sim</v>
      </c>
      <c r="AM529" s="12" t="str">
        <f t="shared" si="74"/>
        <v>h &lt; 7,5 m</v>
      </c>
      <c r="AN529" s="12" t="str">
        <f t="shared" si="72"/>
        <v>Sim</v>
      </c>
      <c r="AO529" s="12" t="str">
        <f t="shared" si="73"/>
        <v>Pequena até 1 hm³</v>
      </c>
      <c r="ALU529"/>
      <c r="ALV529"/>
      <c r="ALW529"/>
      <c r="ALX529"/>
      <c r="ALY529"/>
      <c r="ALZ529"/>
      <c r="AMA529"/>
      <c r="AMB529"/>
      <c r="AMC529"/>
      <c r="AMD529"/>
      <c r="AME529"/>
      <c r="AMF529"/>
      <c r="AMG529"/>
      <c r="AMH529"/>
      <c r="AMI529"/>
      <c r="AMJ529"/>
    </row>
    <row r="530" spans="1:1024" s="1" customFormat="1" x14ac:dyDescent="0.25">
      <c r="A530" s="10">
        <v>6973</v>
      </c>
      <c r="B530" s="10" t="s">
        <v>2924</v>
      </c>
      <c r="C530" s="10"/>
      <c r="D530" s="10"/>
      <c r="E530" s="10" t="s">
        <v>43</v>
      </c>
      <c r="F530" s="10" t="s">
        <v>86</v>
      </c>
      <c r="G530" s="10" t="s">
        <v>2925</v>
      </c>
      <c r="H530" s="10" t="s">
        <v>46</v>
      </c>
      <c r="I530" s="10" t="s">
        <v>47</v>
      </c>
      <c r="J530" s="10" t="s">
        <v>47</v>
      </c>
      <c r="K530" s="10" t="s">
        <v>48</v>
      </c>
      <c r="L530" s="10" t="s">
        <v>48</v>
      </c>
      <c r="M530" s="10" t="s">
        <v>49</v>
      </c>
      <c r="N530" s="10" t="s">
        <v>2926</v>
      </c>
      <c r="O530" s="10" t="s">
        <v>89</v>
      </c>
      <c r="P530" s="10"/>
      <c r="Q530" s="10" t="s">
        <v>42</v>
      </c>
      <c r="R530" s="10"/>
      <c r="S530" s="10" t="s">
        <v>48</v>
      </c>
      <c r="T530" s="10"/>
      <c r="U530" s="10" t="s">
        <v>48</v>
      </c>
      <c r="V530" s="10"/>
      <c r="W530" s="10">
        <v>2.5</v>
      </c>
      <c r="X530" s="10">
        <v>0.45</v>
      </c>
      <c r="Y530" s="10" t="s">
        <v>91</v>
      </c>
      <c r="Z530" s="10" t="s">
        <v>75</v>
      </c>
      <c r="AA530" s="10" t="s">
        <v>123</v>
      </c>
      <c r="AB530" s="10" t="s">
        <v>2927</v>
      </c>
      <c r="AC530" s="10" t="s">
        <v>342</v>
      </c>
      <c r="AD530" s="10" t="s">
        <v>343</v>
      </c>
      <c r="AE530" s="10"/>
      <c r="AF530" s="10" t="s">
        <v>2928</v>
      </c>
      <c r="AG530" s="10" t="s">
        <v>2929</v>
      </c>
      <c r="AH530" s="10" t="s">
        <v>127</v>
      </c>
      <c r="AI530" s="11" t="str">
        <f t="shared" si="69"/>
        <v>Não</v>
      </c>
      <c r="AJ530" s="12" t="str">
        <f t="shared" si="70"/>
        <v>Sim</v>
      </c>
      <c r="AK530" s="12" t="s">
        <v>2499</v>
      </c>
      <c r="AL530" s="12" t="str">
        <f t="shared" si="71"/>
        <v>Sim</v>
      </c>
      <c r="AM530" s="12" t="str">
        <f t="shared" si="74"/>
        <v>h &lt; 7,5 m</v>
      </c>
      <c r="AN530" s="12" t="str">
        <f t="shared" si="72"/>
        <v>Sim</v>
      </c>
      <c r="AO530" s="12" t="str">
        <f t="shared" si="73"/>
        <v>Pequena até 1 hm³</v>
      </c>
      <c r="ALU530"/>
      <c r="ALV530"/>
      <c r="ALW530"/>
      <c r="ALX530"/>
      <c r="ALY530"/>
      <c r="ALZ530"/>
      <c r="AMA530"/>
      <c r="AMB530"/>
      <c r="AMC530"/>
      <c r="AMD530"/>
      <c r="AME530"/>
      <c r="AMF530"/>
      <c r="AMG530"/>
      <c r="AMH530"/>
      <c r="AMI530"/>
      <c r="AMJ530"/>
    </row>
    <row r="531" spans="1:1024" s="1" customFormat="1" x14ac:dyDescent="0.25">
      <c r="A531" s="10">
        <v>7060</v>
      </c>
      <c r="B531" s="10" t="s">
        <v>2930</v>
      </c>
      <c r="C531" s="10"/>
      <c r="D531" s="10"/>
      <c r="E531" s="10" t="s">
        <v>43</v>
      </c>
      <c r="F531" s="10" t="s">
        <v>86</v>
      </c>
      <c r="G531" s="10" t="s">
        <v>2931</v>
      </c>
      <c r="H531" s="10" t="s">
        <v>46</v>
      </c>
      <c r="I531" s="10" t="s">
        <v>47</v>
      </c>
      <c r="J531" s="10" t="s">
        <v>47</v>
      </c>
      <c r="K531" s="10" t="s">
        <v>48</v>
      </c>
      <c r="L531" s="10" t="s">
        <v>48</v>
      </c>
      <c r="M531" s="10" t="s">
        <v>49</v>
      </c>
      <c r="N531" s="10" t="s">
        <v>2932</v>
      </c>
      <c r="O531" s="10" t="s">
        <v>89</v>
      </c>
      <c r="P531" s="10"/>
      <c r="Q531" s="10" t="s">
        <v>42</v>
      </c>
      <c r="R531" s="10"/>
      <c r="S531" s="10" t="s">
        <v>48</v>
      </c>
      <c r="T531" s="10"/>
      <c r="U531" s="10" t="s">
        <v>48</v>
      </c>
      <c r="V531" s="10"/>
      <c r="W531" s="10">
        <v>9</v>
      </c>
      <c r="X531" s="10">
        <v>0.46</v>
      </c>
      <c r="Y531" s="10" t="s">
        <v>91</v>
      </c>
      <c r="Z531" s="10" t="s">
        <v>75</v>
      </c>
      <c r="AA531" s="10" t="s">
        <v>123</v>
      </c>
      <c r="AB531" s="10" t="s">
        <v>2933</v>
      </c>
      <c r="AC531" s="10" t="s">
        <v>342</v>
      </c>
      <c r="AD531" s="10" t="s">
        <v>343</v>
      </c>
      <c r="AE531" s="10"/>
      <c r="AF531" s="10" t="s">
        <v>2934</v>
      </c>
      <c r="AG531" s="10" t="s">
        <v>2935</v>
      </c>
      <c r="AH531" s="10" t="s">
        <v>127</v>
      </c>
      <c r="AI531" s="11" t="str">
        <f t="shared" si="69"/>
        <v>Não</v>
      </c>
      <c r="AJ531" s="12" t="str">
        <f t="shared" si="70"/>
        <v>Sim</v>
      </c>
      <c r="AK531" s="12" t="s">
        <v>2499</v>
      </c>
      <c r="AL531" s="12" t="str">
        <f t="shared" si="71"/>
        <v>Sim</v>
      </c>
      <c r="AM531" s="12" t="str">
        <f t="shared" si="74"/>
        <v>7,5 m &lt; h &lt; 15 m</v>
      </c>
      <c r="AN531" s="12" t="str">
        <f t="shared" si="72"/>
        <v>Sim</v>
      </c>
      <c r="AO531" s="12" t="str">
        <f t="shared" si="73"/>
        <v>Pequena até 1 hm³</v>
      </c>
      <c r="ALU531"/>
      <c r="ALV531"/>
      <c r="ALW531"/>
      <c r="ALX531"/>
      <c r="ALY531"/>
      <c r="ALZ531"/>
      <c r="AMA531"/>
      <c r="AMB531"/>
      <c r="AMC531"/>
      <c r="AMD531"/>
      <c r="AME531"/>
      <c r="AMF531"/>
      <c r="AMG531"/>
      <c r="AMH531"/>
      <c r="AMI531"/>
      <c r="AMJ531"/>
    </row>
    <row r="532" spans="1:1024" s="1" customFormat="1" x14ac:dyDescent="0.25">
      <c r="A532" s="10">
        <v>7333</v>
      </c>
      <c r="B532" s="10" t="s">
        <v>2936</v>
      </c>
      <c r="C532" s="10"/>
      <c r="D532" s="10"/>
      <c r="E532" s="10" t="s">
        <v>43</v>
      </c>
      <c r="F532" s="10" t="s">
        <v>86</v>
      </c>
      <c r="G532" s="10" t="s">
        <v>2937</v>
      </c>
      <c r="H532" s="10" t="s">
        <v>46</v>
      </c>
      <c r="I532" s="10" t="s">
        <v>47</v>
      </c>
      <c r="J532" s="10" t="s">
        <v>47</v>
      </c>
      <c r="K532" s="10" t="s">
        <v>48</v>
      </c>
      <c r="L532" s="10" t="s">
        <v>48</v>
      </c>
      <c r="M532" s="10" t="s">
        <v>49</v>
      </c>
      <c r="N532" s="10" t="s">
        <v>2745</v>
      </c>
      <c r="O532" s="10" t="s">
        <v>89</v>
      </c>
      <c r="P532" s="10"/>
      <c r="Q532" s="10" t="s">
        <v>42</v>
      </c>
      <c r="R532" s="10"/>
      <c r="S532" s="10" t="s">
        <v>48</v>
      </c>
      <c r="T532" s="10"/>
      <c r="U532" s="10" t="s">
        <v>48</v>
      </c>
      <c r="V532" s="10"/>
      <c r="W532" s="10">
        <v>5</v>
      </c>
      <c r="X532" s="10"/>
      <c r="Y532" s="10" t="s">
        <v>91</v>
      </c>
      <c r="Z532" s="10"/>
      <c r="AA532" s="10" t="s">
        <v>123</v>
      </c>
      <c r="AB532" s="10" t="s">
        <v>2938</v>
      </c>
      <c r="AC532" s="10" t="s">
        <v>94</v>
      </c>
      <c r="AD532" s="10" t="s">
        <v>158</v>
      </c>
      <c r="AE532" s="10"/>
      <c r="AF532" s="10" t="s">
        <v>2939</v>
      </c>
      <c r="AG532" s="10" t="s">
        <v>2940</v>
      </c>
      <c r="AH532" s="10" t="s">
        <v>60</v>
      </c>
      <c r="AI532" s="11" t="str">
        <f t="shared" si="69"/>
        <v>Não</v>
      </c>
      <c r="AJ532" s="12" t="str">
        <f t="shared" si="70"/>
        <v>Sim</v>
      </c>
      <c r="AK532" s="12" t="s">
        <v>2499</v>
      </c>
      <c r="AL532" s="12" t="str">
        <f t="shared" si="71"/>
        <v>Sim</v>
      </c>
      <c r="AM532" s="12" t="str">
        <f t="shared" si="74"/>
        <v>h &lt; 7,5 m</v>
      </c>
      <c r="AN532" s="12" t="str">
        <f t="shared" si="72"/>
        <v>Não</v>
      </c>
      <c r="AO532" s="12" t="str">
        <f t="shared" si="73"/>
        <v>Sem Informação</v>
      </c>
      <c r="ALU532"/>
      <c r="ALV532"/>
      <c r="ALW532"/>
      <c r="ALX532"/>
      <c r="ALY532"/>
      <c r="ALZ532"/>
      <c r="AMA532"/>
      <c r="AMB532"/>
      <c r="AMC532"/>
      <c r="AMD532"/>
      <c r="AME532"/>
      <c r="AMF532"/>
      <c r="AMG532"/>
      <c r="AMH532"/>
      <c r="AMI532"/>
      <c r="AMJ532"/>
    </row>
    <row r="533" spans="1:1024" s="1" customFormat="1" x14ac:dyDescent="0.25">
      <c r="A533" s="10">
        <v>7342</v>
      </c>
      <c r="B533" s="10" t="s">
        <v>2941</v>
      </c>
      <c r="C533" s="10"/>
      <c r="D533" s="10" t="s">
        <v>2942</v>
      </c>
      <c r="E533" s="10" t="s">
        <v>43</v>
      </c>
      <c r="F533" s="10" t="s">
        <v>86</v>
      </c>
      <c r="G533" s="10" t="s">
        <v>2943</v>
      </c>
      <c r="H533" s="10" t="s">
        <v>46</v>
      </c>
      <c r="I533" s="10" t="s">
        <v>47</v>
      </c>
      <c r="J533" s="10" t="s">
        <v>47</v>
      </c>
      <c r="K533" s="10" t="s">
        <v>48</v>
      </c>
      <c r="L533" s="10" t="s">
        <v>48</v>
      </c>
      <c r="M533" s="10" t="s">
        <v>49</v>
      </c>
      <c r="N533" s="10" t="s">
        <v>2502</v>
      </c>
      <c r="O533" s="10" t="s">
        <v>89</v>
      </c>
      <c r="P533" s="10"/>
      <c r="Q533" s="10" t="s">
        <v>42</v>
      </c>
      <c r="R533" s="10"/>
      <c r="S533" s="10" t="s">
        <v>48</v>
      </c>
      <c r="T533" s="10"/>
      <c r="U533" s="10" t="s">
        <v>48</v>
      </c>
      <c r="V533" s="10"/>
      <c r="W533" s="10">
        <v>7</v>
      </c>
      <c r="X533" s="10"/>
      <c r="Y533" s="10" t="s">
        <v>91</v>
      </c>
      <c r="Z533" s="10"/>
      <c r="AA533" s="10" t="s">
        <v>123</v>
      </c>
      <c r="AB533" s="10" t="s">
        <v>55</v>
      </c>
      <c r="AC533" s="10" t="s">
        <v>94</v>
      </c>
      <c r="AD533" s="10" t="s">
        <v>95</v>
      </c>
      <c r="AE533" s="10"/>
      <c r="AF533" s="10" t="s">
        <v>2944</v>
      </c>
      <c r="AG533" s="10" t="s">
        <v>2945</v>
      </c>
      <c r="AH533" s="10" t="s">
        <v>60</v>
      </c>
      <c r="AI533" s="11" t="str">
        <f t="shared" si="69"/>
        <v>Não</v>
      </c>
      <c r="AJ533" s="12" t="str">
        <f t="shared" si="70"/>
        <v>Sim</v>
      </c>
      <c r="AK533" s="12" t="s">
        <v>2499</v>
      </c>
      <c r="AL533" s="12" t="str">
        <f t="shared" si="71"/>
        <v>Sim</v>
      </c>
      <c r="AM533" s="12" t="str">
        <f t="shared" si="74"/>
        <v>h &lt; 7,5 m</v>
      </c>
      <c r="AN533" s="12" t="str">
        <f t="shared" si="72"/>
        <v>Não</v>
      </c>
      <c r="AO533" s="12" t="str">
        <f t="shared" si="73"/>
        <v>Sem Informação</v>
      </c>
      <c r="ALU533"/>
      <c r="ALV533"/>
      <c r="ALW533"/>
      <c r="ALX533"/>
      <c r="ALY533"/>
      <c r="ALZ533"/>
      <c r="AMA533"/>
      <c r="AMB533"/>
      <c r="AMC533"/>
      <c r="AMD533"/>
      <c r="AME533"/>
      <c r="AMF533"/>
      <c r="AMG533"/>
      <c r="AMH533"/>
      <c r="AMI533"/>
      <c r="AMJ533"/>
    </row>
    <row r="534" spans="1:1024" s="1" customFormat="1" x14ac:dyDescent="0.25">
      <c r="A534" s="10">
        <v>7085</v>
      </c>
      <c r="B534" s="10" t="s">
        <v>2946</v>
      </c>
      <c r="C534" s="10"/>
      <c r="D534" s="10"/>
      <c r="E534" s="10" t="s">
        <v>43</v>
      </c>
      <c r="F534" s="10" t="s">
        <v>86</v>
      </c>
      <c r="G534" s="10" t="s">
        <v>2947</v>
      </c>
      <c r="H534" s="10" t="s">
        <v>46</v>
      </c>
      <c r="I534" s="10" t="s">
        <v>47</v>
      </c>
      <c r="J534" s="10" t="s">
        <v>47</v>
      </c>
      <c r="K534" s="10" t="s">
        <v>48</v>
      </c>
      <c r="L534" s="10" t="s">
        <v>48</v>
      </c>
      <c r="M534" s="10" t="s">
        <v>49</v>
      </c>
      <c r="N534" s="10" t="s">
        <v>2948</v>
      </c>
      <c r="O534" s="10" t="s">
        <v>89</v>
      </c>
      <c r="P534" s="10"/>
      <c r="Q534" s="10" t="s">
        <v>42</v>
      </c>
      <c r="R534" s="10"/>
      <c r="S534" s="10" t="s">
        <v>48</v>
      </c>
      <c r="T534" s="10"/>
      <c r="U534" s="10" t="s">
        <v>48</v>
      </c>
      <c r="V534" s="10"/>
      <c r="W534" s="10">
        <v>4.5999999999999996</v>
      </c>
      <c r="X534" s="10"/>
      <c r="Y534" s="10" t="s">
        <v>157</v>
      </c>
      <c r="Z534" s="10" t="s">
        <v>154</v>
      </c>
      <c r="AA534" s="10" t="s">
        <v>123</v>
      </c>
      <c r="AB534" s="10" t="s">
        <v>2641</v>
      </c>
      <c r="AC534" s="10" t="s">
        <v>342</v>
      </c>
      <c r="AD534" s="10" t="s">
        <v>343</v>
      </c>
      <c r="AE534" s="10"/>
      <c r="AF534" s="10" t="s">
        <v>2949</v>
      </c>
      <c r="AG534" s="10" t="s">
        <v>2950</v>
      </c>
      <c r="AH534" s="10" t="s">
        <v>60</v>
      </c>
      <c r="AI534" s="11" t="str">
        <f t="shared" si="69"/>
        <v>Não</v>
      </c>
      <c r="AJ534" s="12" t="str">
        <f t="shared" si="70"/>
        <v>Sim</v>
      </c>
      <c r="AK534" s="12" t="s">
        <v>2499</v>
      </c>
      <c r="AL534" s="12" t="str">
        <f t="shared" si="71"/>
        <v>Sim</v>
      </c>
      <c r="AM534" s="12" t="str">
        <f t="shared" si="74"/>
        <v>h &lt; 7,5 m</v>
      </c>
      <c r="AN534" s="12" t="str">
        <f t="shared" si="72"/>
        <v>Não</v>
      </c>
      <c r="AO534" s="12" t="str">
        <f t="shared" si="73"/>
        <v>Sem Informação</v>
      </c>
      <c r="ALU534"/>
      <c r="ALV534"/>
      <c r="ALW534"/>
      <c r="ALX534"/>
      <c r="ALY534"/>
      <c r="ALZ534"/>
      <c r="AMA534"/>
      <c r="AMB534"/>
      <c r="AMC534"/>
      <c r="AMD534"/>
      <c r="AME534"/>
      <c r="AMF534"/>
      <c r="AMG534"/>
      <c r="AMH534"/>
      <c r="AMI534"/>
      <c r="AMJ534"/>
    </row>
    <row r="535" spans="1:1024" s="1" customFormat="1" x14ac:dyDescent="0.25">
      <c r="A535" s="10">
        <v>7153</v>
      </c>
      <c r="B535" s="10" t="s">
        <v>2951</v>
      </c>
      <c r="C535" s="10"/>
      <c r="D535" s="10" t="s">
        <v>2952</v>
      </c>
      <c r="E535" s="10" t="s">
        <v>154</v>
      </c>
      <c r="F535" s="10" t="s">
        <v>86</v>
      </c>
      <c r="G535" s="10" t="s">
        <v>2170</v>
      </c>
      <c r="H535" s="10" t="s">
        <v>46</v>
      </c>
      <c r="I535" s="10" t="s">
        <v>47</v>
      </c>
      <c r="J535" s="10" t="s">
        <v>47</v>
      </c>
      <c r="K535" s="10" t="s">
        <v>48</v>
      </c>
      <c r="L535" s="10" t="s">
        <v>48</v>
      </c>
      <c r="M535" s="10" t="s">
        <v>49</v>
      </c>
      <c r="N535" s="10" t="s">
        <v>2953</v>
      </c>
      <c r="O535" s="10" t="s">
        <v>89</v>
      </c>
      <c r="P535" s="10"/>
      <c r="Q535" s="10" t="s">
        <v>42</v>
      </c>
      <c r="R535" s="10"/>
      <c r="S535" s="10" t="s">
        <v>48</v>
      </c>
      <c r="T535" s="10"/>
      <c r="U535" s="10" t="s">
        <v>48</v>
      </c>
      <c r="V535" s="10">
        <v>6.95</v>
      </c>
      <c r="W535" s="10"/>
      <c r="X535" s="10">
        <v>0.59699999999999998</v>
      </c>
      <c r="Y535" s="10" t="s">
        <v>91</v>
      </c>
      <c r="Z535" s="10"/>
      <c r="AA535" s="10" t="s">
        <v>123</v>
      </c>
      <c r="AB535" s="10" t="s">
        <v>2954</v>
      </c>
      <c r="AC535" s="10" t="s">
        <v>94</v>
      </c>
      <c r="AD535" s="10"/>
      <c r="AE535" s="10" t="s">
        <v>57</v>
      </c>
      <c r="AF535" s="10" t="s">
        <v>2834</v>
      </c>
      <c r="AG535" s="10" t="s">
        <v>2955</v>
      </c>
      <c r="AH535" s="10" t="s">
        <v>127</v>
      </c>
      <c r="AI535" s="11" t="str">
        <f t="shared" si="69"/>
        <v>Não</v>
      </c>
      <c r="AJ535" s="12" t="str">
        <f t="shared" si="70"/>
        <v>Sim</v>
      </c>
      <c r="AK535" s="12" t="s">
        <v>2499</v>
      </c>
      <c r="AL535" s="12" t="str">
        <f t="shared" si="71"/>
        <v>Sim</v>
      </c>
      <c r="AM535" s="12" t="str">
        <f>IF(ISBLANK(V535),"Sem Informação",IF(V535&lt;=7.5,"h &lt; 7,5 m",IF(AND(V535&gt;7.5,V535&lt;=15),"7,5 m &lt; h &lt; 15 m",IF(AND(V535&gt;15,V535&lt;=30),"15 m &lt; h &lt; 30 m",IF(AND(V535&gt;30,V535&lt;=70),"30 m &lt; h &lt; 70 m",IF(AND(V535&gt;70,V535&lt;=100),"70 m &lt; h &lt; 100","h &gt; 100 m"))))))</f>
        <v>h &lt; 7,5 m</v>
      </c>
      <c r="AN535" s="12" t="str">
        <f t="shared" si="72"/>
        <v>Sim</v>
      </c>
      <c r="AO535" s="12" t="str">
        <f t="shared" si="73"/>
        <v>Pequena até 1 hm³</v>
      </c>
      <c r="ALU535"/>
      <c r="ALV535"/>
      <c r="ALW535"/>
      <c r="ALX535"/>
      <c r="ALY535"/>
      <c r="ALZ535"/>
      <c r="AMA535"/>
      <c r="AMB535"/>
      <c r="AMC535"/>
      <c r="AMD535"/>
      <c r="AME535"/>
      <c r="AMF535"/>
      <c r="AMG535"/>
      <c r="AMH535"/>
      <c r="AMI535"/>
      <c r="AMJ535"/>
    </row>
    <row r="536" spans="1:1024" s="1" customFormat="1" x14ac:dyDescent="0.25">
      <c r="A536" s="10">
        <v>20345</v>
      </c>
      <c r="B536" s="10" t="s">
        <v>200</v>
      </c>
      <c r="C536" s="10"/>
      <c r="D536" s="10"/>
      <c r="E536" s="10" t="s">
        <v>75</v>
      </c>
      <c r="F536" s="10" t="s">
        <v>63</v>
      </c>
      <c r="G536" s="10" t="s">
        <v>201</v>
      </c>
      <c r="H536" s="10" t="s">
        <v>46</v>
      </c>
      <c r="I536" s="10" t="s">
        <v>47</v>
      </c>
      <c r="J536" s="10" t="s">
        <v>47</v>
      </c>
      <c r="K536" s="10" t="s">
        <v>48</v>
      </c>
      <c r="L536" s="10" t="s">
        <v>48</v>
      </c>
      <c r="M536" s="10" t="s">
        <v>49</v>
      </c>
      <c r="N536" s="10"/>
      <c r="O536" s="10" t="s">
        <v>66</v>
      </c>
      <c r="P536" s="10" t="s">
        <v>2956</v>
      </c>
      <c r="Q536" s="10" t="s">
        <v>42</v>
      </c>
      <c r="R536" s="10" t="s">
        <v>2957</v>
      </c>
      <c r="S536" s="10" t="s">
        <v>48</v>
      </c>
      <c r="T536" s="10"/>
      <c r="U536" s="10" t="s">
        <v>48</v>
      </c>
      <c r="V536" s="10"/>
      <c r="W536" s="10"/>
      <c r="X536" s="10"/>
      <c r="Y536" s="10" t="s">
        <v>91</v>
      </c>
      <c r="Z536" s="10"/>
      <c r="AA536" s="10"/>
      <c r="AB536" s="10" t="s">
        <v>55</v>
      </c>
      <c r="AC536" s="10" t="s">
        <v>69</v>
      </c>
      <c r="AD536" s="10" t="s">
        <v>206</v>
      </c>
      <c r="AE536" s="10" t="s">
        <v>57</v>
      </c>
      <c r="AF536" s="10" t="s">
        <v>2958</v>
      </c>
      <c r="AG536" s="10" t="s">
        <v>2959</v>
      </c>
      <c r="AH536" s="10" t="s">
        <v>60</v>
      </c>
      <c r="AI536" s="11" t="str">
        <f t="shared" si="69"/>
        <v>Sim</v>
      </c>
      <c r="AJ536" s="12" t="str">
        <f t="shared" si="70"/>
        <v>Não</v>
      </c>
      <c r="AK536" s="12" t="s">
        <v>53</v>
      </c>
      <c r="AL536" s="12" t="str">
        <f t="shared" si="71"/>
        <v>Não</v>
      </c>
      <c r="AM536" s="12" t="str">
        <f>IF(ISBLANK(W536),"Sem Informação",IF(W536&lt;=7.5,"h &lt; 7,5 m",IF(AND(W536&gt;7.5,W536&lt;=15),"7,5 m &lt; h &lt; 15 m",IF(AND(W536&gt;15,W536&lt;=30),"15 m &lt; h &lt; 30 m",IF(AND(W536&gt;30,W536&lt;=70),"30 m &lt; h &lt; 70 m",IF(AND(W536&gt;70,W536&lt;=100),"70 m &lt; h &lt; 100","h &gt; 100 m"))))))</f>
        <v>Sem Informação</v>
      </c>
      <c r="AN536" s="12" t="str">
        <f t="shared" si="72"/>
        <v>Não</v>
      </c>
      <c r="AO536" s="12" t="str">
        <f t="shared" si="73"/>
        <v>Sem Informação</v>
      </c>
      <c r="ALU536"/>
      <c r="ALV536"/>
      <c r="ALW536"/>
      <c r="ALX536"/>
      <c r="ALY536"/>
      <c r="ALZ536"/>
      <c r="AMA536"/>
      <c r="AMB536"/>
      <c r="AMC536"/>
      <c r="AMD536"/>
      <c r="AME536"/>
      <c r="AMF536"/>
      <c r="AMG536"/>
      <c r="AMH536"/>
      <c r="AMI536"/>
      <c r="AMJ536"/>
    </row>
    <row r="537" spans="1:1024" s="1" customFormat="1" x14ac:dyDescent="0.25">
      <c r="A537" s="10">
        <v>20346</v>
      </c>
      <c r="B537" s="10" t="s">
        <v>200</v>
      </c>
      <c r="C537" s="10"/>
      <c r="D537" s="10"/>
      <c r="E537" s="10" t="s">
        <v>75</v>
      </c>
      <c r="F537" s="10" t="s">
        <v>63</v>
      </c>
      <c r="G537" s="10" t="s">
        <v>201</v>
      </c>
      <c r="H537" s="10" t="s">
        <v>46</v>
      </c>
      <c r="I537" s="10" t="s">
        <v>47</v>
      </c>
      <c r="J537" s="10" t="s">
        <v>47</v>
      </c>
      <c r="K537" s="10" t="s">
        <v>48</v>
      </c>
      <c r="L537" s="10" t="s">
        <v>48</v>
      </c>
      <c r="M537" s="10" t="s">
        <v>49</v>
      </c>
      <c r="N537" s="10"/>
      <c r="O537" s="10" t="s">
        <v>66</v>
      </c>
      <c r="P537" s="10" t="s">
        <v>2960</v>
      </c>
      <c r="Q537" s="10" t="s">
        <v>42</v>
      </c>
      <c r="R537" s="10" t="s">
        <v>2961</v>
      </c>
      <c r="S537" s="10" t="s">
        <v>48</v>
      </c>
      <c r="T537" s="10"/>
      <c r="U537" s="10" t="s">
        <v>48</v>
      </c>
      <c r="V537" s="10"/>
      <c r="W537" s="10"/>
      <c r="X537" s="10"/>
      <c r="Y537" s="10" t="s">
        <v>91</v>
      </c>
      <c r="Z537" s="10"/>
      <c r="AA537" s="10"/>
      <c r="AB537" s="10" t="s">
        <v>2962</v>
      </c>
      <c r="AC537" s="10" t="s">
        <v>69</v>
      </c>
      <c r="AD537" s="10" t="s">
        <v>206</v>
      </c>
      <c r="AE537" s="10" t="s">
        <v>57</v>
      </c>
      <c r="AF537" s="10" t="s">
        <v>2963</v>
      </c>
      <c r="AG537" s="10" t="s">
        <v>2964</v>
      </c>
      <c r="AH537" s="10" t="s">
        <v>60</v>
      </c>
      <c r="AI537" s="11" t="str">
        <f t="shared" si="69"/>
        <v>Sim</v>
      </c>
      <c r="AJ537" s="12" t="str">
        <f t="shared" si="70"/>
        <v>Não</v>
      </c>
      <c r="AK537" s="12" t="s">
        <v>53</v>
      </c>
      <c r="AL537" s="12" t="str">
        <f t="shared" si="71"/>
        <v>Não</v>
      </c>
      <c r="AM537" s="12" t="str">
        <f>IF(ISBLANK(W537),"Sem Informação",IF(W537&lt;=7.5,"h &lt; 7,5 m",IF(AND(W537&gt;7.5,W537&lt;=15),"7,5 m &lt; h &lt; 15 m",IF(AND(W537&gt;15,W537&lt;=30),"15 m &lt; h &lt; 30 m",IF(AND(W537&gt;30,W537&lt;=70),"30 m &lt; h &lt; 70 m",IF(AND(W537&gt;70,W537&lt;=100),"70 m &lt; h &lt; 100","h &gt; 100 m"))))))</f>
        <v>Sem Informação</v>
      </c>
      <c r="AN537" s="12" t="str">
        <f t="shared" si="72"/>
        <v>Não</v>
      </c>
      <c r="AO537" s="12" t="str">
        <f t="shared" si="73"/>
        <v>Sem Informação</v>
      </c>
      <c r="ALU537"/>
      <c r="ALV537"/>
      <c r="ALW537"/>
      <c r="ALX537"/>
      <c r="ALY537"/>
      <c r="ALZ537"/>
      <c r="AMA537"/>
      <c r="AMB537"/>
      <c r="AMC537"/>
      <c r="AMD537"/>
      <c r="AME537"/>
      <c r="AMF537"/>
      <c r="AMG537"/>
      <c r="AMH537"/>
      <c r="AMI537"/>
      <c r="AMJ537"/>
    </row>
    <row r="538" spans="1:1024" s="1" customFormat="1" x14ac:dyDescent="0.25">
      <c r="A538" s="10">
        <v>20348</v>
      </c>
      <c r="B538" s="10" t="s">
        <v>200</v>
      </c>
      <c r="C538" s="10"/>
      <c r="D538" s="10"/>
      <c r="E538" s="10" t="s">
        <v>75</v>
      </c>
      <c r="F538" s="10" t="s">
        <v>63</v>
      </c>
      <c r="G538" s="10" t="s">
        <v>201</v>
      </c>
      <c r="H538" s="10" t="s">
        <v>46</v>
      </c>
      <c r="I538" s="10" t="s">
        <v>47</v>
      </c>
      <c r="J538" s="10" t="s">
        <v>47</v>
      </c>
      <c r="K538" s="10" t="s">
        <v>48</v>
      </c>
      <c r="L538" s="10" t="s">
        <v>48</v>
      </c>
      <c r="M538" s="10" t="s">
        <v>49</v>
      </c>
      <c r="N538" s="10"/>
      <c r="O538" s="10" t="s">
        <v>66</v>
      </c>
      <c r="P538" s="10" t="s">
        <v>2965</v>
      </c>
      <c r="Q538" s="10" t="s">
        <v>42</v>
      </c>
      <c r="R538" s="10" t="s">
        <v>2966</v>
      </c>
      <c r="S538" s="10" t="s">
        <v>48</v>
      </c>
      <c r="T538" s="10"/>
      <c r="U538" s="10" t="s">
        <v>48</v>
      </c>
      <c r="V538" s="10">
        <v>5</v>
      </c>
      <c r="W538" s="10"/>
      <c r="X538" s="10"/>
      <c r="Y538" s="10" t="s">
        <v>53</v>
      </c>
      <c r="Z538" s="10"/>
      <c r="AA538" s="10"/>
      <c r="AB538" s="10" t="s">
        <v>2962</v>
      </c>
      <c r="AC538" s="10" t="s">
        <v>94</v>
      </c>
      <c r="AD538" s="10" t="s">
        <v>206</v>
      </c>
      <c r="AE538" s="10" t="s">
        <v>57</v>
      </c>
      <c r="AF538" s="10" t="s">
        <v>2967</v>
      </c>
      <c r="AG538" s="10" t="s">
        <v>214</v>
      </c>
      <c r="AH538" s="10" t="s">
        <v>60</v>
      </c>
      <c r="AI538" s="11" t="str">
        <f t="shared" si="69"/>
        <v>Sim</v>
      </c>
      <c r="AJ538" s="12" t="str">
        <f t="shared" si="70"/>
        <v>Não</v>
      </c>
      <c r="AK538" s="12" t="s">
        <v>53</v>
      </c>
      <c r="AL538" s="12" t="str">
        <f t="shared" si="71"/>
        <v>Sim</v>
      </c>
      <c r="AM538" s="12" t="str">
        <f>IF(ISBLANK(V538),"Sem Informação",IF(V538&lt;=7.5,"h &lt; 7,5 m",IF(AND(V538&gt;7.5,V538&lt;=15),"7,5 m &lt; h &lt; 15 m",IF(AND(V538&gt;15,V538&lt;=30),"15 m &lt; h &lt; 30 m",IF(AND(V538&gt;30,V538&lt;=70),"30 m &lt; h &lt; 70 m",IF(AND(V538&gt;70,V538&lt;=100),"70 m &lt; h &lt; 100","h &gt; 100 m"))))))</f>
        <v>h &lt; 7,5 m</v>
      </c>
      <c r="AN538" s="12" t="str">
        <f t="shared" si="72"/>
        <v>Não</v>
      </c>
      <c r="AO538" s="12" t="str">
        <f t="shared" si="73"/>
        <v>Sem Informação</v>
      </c>
      <c r="ALU538"/>
      <c r="ALV538"/>
      <c r="ALW538"/>
      <c r="ALX538"/>
      <c r="ALY538"/>
      <c r="ALZ538"/>
      <c r="AMA538"/>
      <c r="AMB538"/>
      <c r="AMC538"/>
      <c r="AMD538"/>
      <c r="AME538"/>
      <c r="AMF538"/>
      <c r="AMG538"/>
      <c r="AMH538"/>
      <c r="AMI538"/>
      <c r="AMJ538"/>
    </row>
    <row r="539" spans="1:1024" s="1" customFormat="1" x14ac:dyDescent="0.25">
      <c r="A539" s="10">
        <v>20302</v>
      </c>
      <c r="B539" s="10" t="s">
        <v>200</v>
      </c>
      <c r="C539" s="10"/>
      <c r="D539" s="10"/>
      <c r="E539" s="10" t="s">
        <v>75</v>
      </c>
      <c r="F539" s="10" t="s">
        <v>63</v>
      </c>
      <c r="G539" s="10" t="s">
        <v>201</v>
      </c>
      <c r="H539" s="10" t="s">
        <v>46</v>
      </c>
      <c r="I539" s="10" t="s">
        <v>47</v>
      </c>
      <c r="J539" s="10" t="s">
        <v>131</v>
      </c>
      <c r="K539" s="10" t="s">
        <v>48</v>
      </c>
      <c r="L539" s="10" t="s">
        <v>48</v>
      </c>
      <c r="M539" s="10" t="s">
        <v>49</v>
      </c>
      <c r="N539" s="10"/>
      <c r="O539" s="10" t="s">
        <v>66</v>
      </c>
      <c r="P539" s="10" t="s">
        <v>2968</v>
      </c>
      <c r="Q539" s="10" t="s">
        <v>42</v>
      </c>
      <c r="R539" s="10" t="s">
        <v>2969</v>
      </c>
      <c r="S539" s="10" t="s">
        <v>48</v>
      </c>
      <c r="T539" s="10"/>
      <c r="U539" s="10" t="s">
        <v>48</v>
      </c>
      <c r="V539" s="10"/>
      <c r="W539" s="10"/>
      <c r="X539" s="10"/>
      <c r="Y539" s="10" t="s">
        <v>53</v>
      </c>
      <c r="Z539" s="10"/>
      <c r="AA539" s="10"/>
      <c r="AB539" s="10" t="s">
        <v>2970</v>
      </c>
      <c r="AC539" s="10" t="s">
        <v>69</v>
      </c>
      <c r="AD539" s="10" t="s">
        <v>206</v>
      </c>
      <c r="AE539" s="10" t="s">
        <v>57</v>
      </c>
      <c r="AF539" s="10" t="s">
        <v>2971</v>
      </c>
      <c r="AG539" s="10" t="s">
        <v>2972</v>
      </c>
      <c r="AH539" s="10" t="s">
        <v>60</v>
      </c>
      <c r="AI539" s="11" t="str">
        <f t="shared" si="69"/>
        <v>Sim</v>
      </c>
      <c r="AJ539" s="12" t="str">
        <f t="shared" si="70"/>
        <v>Não</v>
      </c>
      <c r="AK539" s="12" t="s">
        <v>53</v>
      </c>
      <c r="AL539" s="12" t="str">
        <f t="shared" si="71"/>
        <v>Não</v>
      </c>
      <c r="AM539" s="12" t="str">
        <f>IF(ISBLANK(W539),"Sem Informação",IF(W539&lt;=7.5,"h &lt; 7,5 m",IF(AND(W539&gt;7.5,W539&lt;=15),"7,5 m &lt; h &lt; 15 m",IF(AND(W539&gt;15,W539&lt;=30),"15 m &lt; h &lt; 30 m",IF(AND(W539&gt;30,W539&lt;=70),"30 m &lt; h &lt; 70 m",IF(AND(W539&gt;70,W539&lt;=100),"70 m &lt; h &lt; 100","h &gt; 100 m"))))))</f>
        <v>Sem Informação</v>
      </c>
      <c r="AN539" s="12" t="str">
        <f t="shared" si="72"/>
        <v>Não</v>
      </c>
      <c r="AO539" s="12" t="str">
        <f t="shared" si="73"/>
        <v>Sem Informação</v>
      </c>
      <c r="ALU539"/>
      <c r="ALV539"/>
      <c r="ALW539"/>
      <c r="ALX539"/>
      <c r="ALY539"/>
      <c r="ALZ539"/>
      <c r="AMA539"/>
      <c r="AMB539"/>
      <c r="AMC539"/>
      <c r="AMD539"/>
      <c r="AME539"/>
      <c r="AMF539"/>
      <c r="AMG539"/>
      <c r="AMH539"/>
      <c r="AMI539"/>
      <c r="AMJ539"/>
    </row>
    <row r="540" spans="1:1024" s="1" customFormat="1" x14ac:dyDescent="0.25">
      <c r="A540" s="10">
        <v>20349</v>
      </c>
      <c r="B540" s="10" t="s">
        <v>200</v>
      </c>
      <c r="C540" s="10"/>
      <c r="D540" s="10"/>
      <c r="E540" s="10" t="s">
        <v>75</v>
      </c>
      <c r="F540" s="10" t="s">
        <v>63</v>
      </c>
      <c r="G540" s="10" t="s">
        <v>201</v>
      </c>
      <c r="H540" s="10" t="s">
        <v>46</v>
      </c>
      <c r="I540" s="10" t="s">
        <v>47</v>
      </c>
      <c r="J540" s="10" t="s">
        <v>131</v>
      </c>
      <c r="K540" s="10" t="s">
        <v>48</v>
      </c>
      <c r="L540" s="10" t="s">
        <v>48</v>
      </c>
      <c r="M540" s="10" t="s">
        <v>49</v>
      </c>
      <c r="N540" s="10"/>
      <c r="O540" s="10" t="s">
        <v>66</v>
      </c>
      <c r="P540" s="10" t="s">
        <v>2973</v>
      </c>
      <c r="Q540" s="10" t="s">
        <v>42</v>
      </c>
      <c r="R540" s="10" t="s">
        <v>2974</v>
      </c>
      <c r="S540" s="10" t="s">
        <v>48</v>
      </c>
      <c r="T540" s="10"/>
      <c r="U540" s="10" t="s">
        <v>48</v>
      </c>
      <c r="V540" s="10">
        <v>4.5</v>
      </c>
      <c r="W540" s="10"/>
      <c r="X540" s="10"/>
      <c r="Y540" s="10" t="s">
        <v>91</v>
      </c>
      <c r="Z540" s="10"/>
      <c r="AA540" s="10"/>
      <c r="AB540" s="10" t="s">
        <v>55</v>
      </c>
      <c r="AC540" s="10" t="s">
        <v>69</v>
      </c>
      <c r="AD540" s="10" t="s">
        <v>206</v>
      </c>
      <c r="AE540" s="10" t="s">
        <v>57</v>
      </c>
      <c r="AF540" s="10" t="s">
        <v>2975</v>
      </c>
      <c r="AG540" s="10" t="s">
        <v>2976</v>
      </c>
      <c r="AH540" s="10" t="s">
        <v>60</v>
      </c>
      <c r="AI540" s="11" t="str">
        <f t="shared" si="69"/>
        <v>Sim</v>
      </c>
      <c r="AJ540" s="12" t="str">
        <f t="shared" si="70"/>
        <v>Não</v>
      </c>
      <c r="AK540" s="12" t="s">
        <v>53</v>
      </c>
      <c r="AL540" s="12" t="str">
        <f t="shared" si="71"/>
        <v>Sim</v>
      </c>
      <c r="AM540" s="12" t="str">
        <f>IF(ISBLANK(V540),"Sem Informação",IF(V540&lt;=7.5,"h &lt; 7,5 m",IF(AND(V540&gt;7.5,V540&lt;=15),"7,5 m &lt; h &lt; 15 m",IF(AND(V540&gt;15,V540&lt;=30),"15 m &lt; h &lt; 30 m",IF(AND(V540&gt;30,V540&lt;=70),"30 m &lt; h &lt; 70 m",IF(AND(V540&gt;70,V540&lt;=100),"70 m &lt; h &lt; 100","h &gt; 100 m"))))))</f>
        <v>h &lt; 7,5 m</v>
      </c>
      <c r="AN540" s="12" t="str">
        <f t="shared" si="72"/>
        <v>Não</v>
      </c>
      <c r="AO540" s="12" t="str">
        <f t="shared" si="73"/>
        <v>Sem Informação</v>
      </c>
      <c r="ALU540"/>
      <c r="ALV540"/>
      <c r="ALW540"/>
      <c r="ALX540"/>
      <c r="ALY540"/>
      <c r="ALZ540"/>
      <c r="AMA540"/>
      <c r="AMB540"/>
      <c r="AMC540"/>
      <c r="AMD540"/>
      <c r="AME540"/>
      <c r="AMF540"/>
      <c r="AMG540"/>
      <c r="AMH540"/>
      <c r="AMI540"/>
      <c r="AMJ540"/>
    </row>
    <row r="541" spans="1:1024" s="1" customFormat="1" x14ac:dyDescent="0.25">
      <c r="A541" s="10">
        <v>20347</v>
      </c>
      <c r="B541" s="10" t="s">
        <v>2977</v>
      </c>
      <c r="C541" s="10"/>
      <c r="D541" s="10"/>
      <c r="E541" s="10" t="s">
        <v>154</v>
      </c>
      <c r="F541" s="10" t="s">
        <v>63</v>
      </c>
      <c r="G541" s="10" t="s">
        <v>216</v>
      </c>
      <c r="H541" s="10" t="s">
        <v>46</v>
      </c>
      <c r="I541" s="10" t="s">
        <v>47</v>
      </c>
      <c r="J541" s="10" t="s">
        <v>131</v>
      </c>
      <c r="K541" s="10" t="s">
        <v>48</v>
      </c>
      <c r="L541" s="10" t="s">
        <v>48</v>
      </c>
      <c r="M541" s="10" t="s">
        <v>49</v>
      </c>
      <c r="N541" s="10"/>
      <c r="O541" s="10" t="s">
        <v>66</v>
      </c>
      <c r="P541" s="10" t="s">
        <v>2978</v>
      </c>
      <c r="Q541" s="10" t="s">
        <v>42</v>
      </c>
      <c r="R541" s="10" t="s">
        <v>2979</v>
      </c>
      <c r="S541" s="10" t="s">
        <v>48</v>
      </c>
      <c r="T541" s="10"/>
      <c r="U541" s="10" t="s">
        <v>48</v>
      </c>
      <c r="V541" s="10">
        <v>3</v>
      </c>
      <c r="W541" s="10"/>
      <c r="X541" s="10"/>
      <c r="Y541" s="10" t="s">
        <v>91</v>
      </c>
      <c r="Z541" s="10" t="s">
        <v>154</v>
      </c>
      <c r="AA541" s="10"/>
      <c r="AB541" s="10" t="s">
        <v>219</v>
      </c>
      <c r="AC541" s="10" t="s">
        <v>69</v>
      </c>
      <c r="AD541" s="10" t="s">
        <v>220</v>
      </c>
      <c r="AE541" s="10" t="s">
        <v>57</v>
      </c>
      <c r="AF541" s="10" t="s">
        <v>2980</v>
      </c>
      <c r="AG541" s="10" t="s">
        <v>2981</v>
      </c>
      <c r="AH541" s="10" t="s">
        <v>60</v>
      </c>
      <c r="AI541" s="11" t="str">
        <f t="shared" si="69"/>
        <v>Sim</v>
      </c>
      <c r="AJ541" s="12" t="str">
        <f t="shared" si="70"/>
        <v>Não</v>
      </c>
      <c r="AK541" s="12" t="s">
        <v>53</v>
      </c>
      <c r="AL541" s="12" t="str">
        <f t="shared" si="71"/>
        <v>Sim</v>
      </c>
      <c r="AM541" s="12" t="str">
        <f>IF(ISBLANK(V541),"Sem Informação",IF(V541&lt;=7.5,"h &lt; 7,5 m",IF(AND(V541&gt;7.5,V541&lt;=15),"7,5 m &lt; h &lt; 15 m",IF(AND(V541&gt;15,V541&lt;=30),"15 m &lt; h &lt; 30 m",IF(AND(V541&gt;30,V541&lt;=70),"30 m &lt; h &lt; 70 m",IF(AND(V541&gt;70,V541&lt;=100),"70 m &lt; h &lt; 100","h &gt; 100 m"))))))</f>
        <v>h &lt; 7,5 m</v>
      </c>
      <c r="AN541" s="12" t="str">
        <f t="shared" si="72"/>
        <v>Não</v>
      </c>
      <c r="AO541" s="12" t="str">
        <f t="shared" si="73"/>
        <v>Sem Informação</v>
      </c>
      <c r="ALU541"/>
      <c r="ALV541"/>
      <c r="ALW541"/>
      <c r="ALX541"/>
      <c r="ALY541"/>
      <c r="ALZ541"/>
      <c r="AMA541"/>
      <c r="AMB541"/>
      <c r="AMC541"/>
      <c r="AMD541"/>
      <c r="AME541"/>
      <c r="AMF541"/>
      <c r="AMG541"/>
      <c r="AMH541"/>
      <c r="AMI541"/>
      <c r="AMJ541"/>
    </row>
    <row r="542" spans="1:1024" s="1" customFormat="1" x14ac:dyDescent="0.25">
      <c r="A542" s="10">
        <v>6222</v>
      </c>
      <c r="B542" s="10" t="s">
        <v>2982</v>
      </c>
      <c r="C542" s="10"/>
      <c r="D542" s="10" t="s">
        <v>237</v>
      </c>
      <c r="E542" s="10" t="s">
        <v>92</v>
      </c>
      <c r="F542" s="10" t="s">
        <v>238</v>
      </c>
      <c r="G542" s="10" t="s">
        <v>2983</v>
      </c>
      <c r="H542" s="10"/>
      <c r="I542" s="10" t="s">
        <v>47</v>
      </c>
      <c r="J542" s="10" t="s">
        <v>131</v>
      </c>
      <c r="K542" s="10" t="s">
        <v>48</v>
      </c>
      <c r="L542" s="10" t="s">
        <v>48</v>
      </c>
      <c r="M542" s="10" t="s">
        <v>132</v>
      </c>
      <c r="N542" s="10"/>
      <c r="O542" s="10" t="s">
        <v>241</v>
      </c>
      <c r="P542" s="10"/>
      <c r="Q542" s="10" t="s">
        <v>42</v>
      </c>
      <c r="R542" s="10"/>
      <c r="S542" s="10" t="s">
        <v>48</v>
      </c>
      <c r="T542" s="10"/>
      <c r="U542" s="10" t="s">
        <v>48</v>
      </c>
      <c r="V542" s="10"/>
      <c r="W542" s="10">
        <v>4</v>
      </c>
      <c r="X542" s="10">
        <v>0.35299999999999998</v>
      </c>
      <c r="Y542" s="10" t="s">
        <v>91</v>
      </c>
      <c r="Z542" s="10"/>
      <c r="AA542" s="10" t="s">
        <v>2984</v>
      </c>
      <c r="AB542" s="10" t="s">
        <v>2985</v>
      </c>
      <c r="AC542" s="10" t="s">
        <v>136</v>
      </c>
      <c r="AD542" s="10" t="s">
        <v>243</v>
      </c>
      <c r="AE542" s="10"/>
      <c r="AF542" s="10" t="s">
        <v>2986</v>
      </c>
      <c r="AG542" s="10" t="s">
        <v>2987</v>
      </c>
      <c r="AH542" s="10" t="s">
        <v>60</v>
      </c>
      <c r="AI542" s="11" t="str">
        <f t="shared" si="69"/>
        <v>Não</v>
      </c>
      <c r="AJ542" s="12" t="str">
        <f t="shared" si="70"/>
        <v>Não</v>
      </c>
      <c r="AK542" s="12" t="s">
        <v>53</v>
      </c>
      <c r="AL542" s="12" t="str">
        <f t="shared" si="71"/>
        <v>Sim</v>
      </c>
      <c r="AM542" s="12" t="str">
        <f t="shared" ref="AM542:AM553" si="75">IF(ISBLANK(W542),"Sem Informação",IF(W542&lt;=7.5,"h &lt; 7,5 m",IF(AND(W542&gt;7.5,W542&lt;=15),"7,5 m &lt; h &lt; 15 m",IF(AND(W542&gt;15,W542&lt;=30),"15 m &lt; h &lt; 30 m",IF(AND(W542&gt;30,W542&lt;=70),"30 m &lt; h &lt; 70 m",IF(AND(W542&gt;70,W542&lt;=100),"70 m &lt; h &lt; 100","h &gt; 100 m"))))))</f>
        <v>h &lt; 7,5 m</v>
      </c>
      <c r="AN542" s="12" t="str">
        <f t="shared" si="72"/>
        <v>Sim</v>
      </c>
      <c r="AO542" s="12" t="str">
        <f t="shared" si="73"/>
        <v>Pequena até 1 hm³</v>
      </c>
      <c r="ALU542"/>
      <c r="ALV542"/>
      <c r="ALW542"/>
      <c r="ALX542"/>
      <c r="ALY542"/>
      <c r="ALZ542"/>
      <c r="AMA542"/>
      <c r="AMB542"/>
      <c r="AMC542"/>
      <c r="AMD542"/>
      <c r="AME542"/>
      <c r="AMF542"/>
      <c r="AMG542"/>
      <c r="AMH542"/>
      <c r="AMI542"/>
      <c r="AMJ542"/>
    </row>
    <row r="543" spans="1:1024" s="1" customFormat="1" x14ac:dyDescent="0.25">
      <c r="A543" s="10">
        <v>19793</v>
      </c>
      <c r="B543" s="10" t="s">
        <v>2988</v>
      </c>
      <c r="C543" s="10"/>
      <c r="D543" s="10"/>
      <c r="E543" s="10" t="s">
        <v>154</v>
      </c>
      <c r="F543" s="10" t="s">
        <v>86</v>
      </c>
      <c r="G543" s="10" t="s">
        <v>2989</v>
      </c>
      <c r="H543" s="10"/>
      <c r="I543" s="10" t="s">
        <v>47</v>
      </c>
      <c r="J543" s="10" t="s">
        <v>47</v>
      </c>
      <c r="K543" s="10" t="s">
        <v>48</v>
      </c>
      <c r="L543" s="10" t="s">
        <v>48</v>
      </c>
      <c r="M543" s="10" t="s">
        <v>132</v>
      </c>
      <c r="N543" s="10"/>
      <c r="O543" s="10" t="s">
        <v>89</v>
      </c>
      <c r="P543" s="10"/>
      <c r="Q543" s="10" t="s">
        <v>42</v>
      </c>
      <c r="R543" s="10"/>
      <c r="S543" s="10" t="s">
        <v>48</v>
      </c>
      <c r="T543" s="10"/>
      <c r="U543" s="10" t="s">
        <v>48</v>
      </c>
      <c r="V543" s="10"/>
      <c r="W543" s="10">
        <v>4</v>
      </c>
      <c r="X543" s="10">
        <v>0.48</v>
      </c>
      <c r="Y543" s="10" t="s">
        <v>53</v>
      </c>
      <c r="Z543" s="10"/>
      <c r="AA543" s="10"/>
      <c r="AB543" s="10" t="s">
        <v>2990</v>
      </c>
      <c r="AC543" s="10" t="s">
        <v>94</v>
      </c>
      <c r="AD543" s="10" t="s">
        <v>158</v>
      </c>
      <c r="AE543" s="10" t="s">
        <v>57</v>
      </c>
      <c r="AF543" s="10" t="s">
        <v>2991</v>
      </c>
      <c r="AG543" s="10" t="s">
        <v>2992</v>
      </c>
      <c r="AH543" s="10" t="s">
        <v>60</v>
      </c>
      <c r="AI543" s="11" t="str">
        <f t="shared" si="69"/>
        <v>Não</v>
      </c>
      <c r="AJ543" s="12" t="str">
        <f t="shared" si="70"/>
        <v>Não</v>
      </c>
      <c r="AK543" s="12" t="s">
        <v>53</v>
      </c>
      <c r="AL543" s="12" t="str">
        <f t="shared" si="71"/>
        <v>Sim</v>
      </c>
      <c r="AM543" s="12" t="str">
        <f t="shared" si="75"/>
        <v>h &lt; 7,5 m</v>
      </c>
      <c r="AN543" s="12" t="str">
        <f t="shared" si="72"/>
        <v>Sim</v>
      </c>
      <c r="AO543" s="12" t="str">
        <f t="shared" si="73"/>
        <v>Pequena até 1 hm³</v>
      </c>
      <c r="ALU543"/>
      <c r="ALV543"/>
      <c r="ALW543"/>
      <c r="ALX543"/>
      <c r="ALY543"/>
      <c r="ALZ543"/>
      <c r="AMA543"/>
      <c r="AMB543"/>
      <c r="AMC543"/>
      <c r="AMD543"/>
      <c r="AME543"/>
      <c r="AMF543"/>
      <c r="AMG543"/>
      <c r="AMH543"/>
      <c r="AMI543"/>
      <c r="AMJ543"/>
    </row>
    <row r="544" spans="1:1024" s="1" customFormat="1" x14ac:dyDescent="0.25">
      <c r="A544" s="10">
        <v>2665</v>
      </c>
      <c r="B544" s="10" t="s">
        <v>1987</v>
      </c>
      <c r="C544" s="10"/>
      <c r="D544" s="10"/>
      <c r="E544" s="10" t="s">
        <v>54</v>
      </c>
      <c r="F544" s="10" t="s">
        <v>129</v>
      </c>
      <c r="G544" s="10" t="s">
        <v>273</v>
      </c>
      <c r="H544" s="10" t="s">
        <v>46</v>
      </c>
      <c r="I544" s="10" t="s">
        <v>47</v>
      </c>
      <c r="J544" s="10" t="s">
        <v>47</v>
      </c>
      <c r="K544" s="10" t="s">
        <v>48</v>
      </c>
      <c r="L544" s="10" t="s">
        <v>48</v>
      </c>
      <c r="M544" s="10" t="s">
        <v>49</v>
      </c>
      <c r="N544" s="10"/>
      <c r="O544" s="10" t="s">
        <v>134</v>
      </c>
      <c r="P544" s="10"/>
      <c r="Q544" s="10" t="s">
        <v>42</v>
      </c>
      <c r="R544" s="10">
        <v>82</v>
      </c>
      <c r="S544" s="10" t="s">
        <v>48</v>
      </c>
      <c r="T544" s="10"/>
      <c r="U544" s="10" t="s">
        <v>48</v>
      </c>
      <c r="V544" s="10"/>
      <c r="W544" s="10">
        <v>8.5</v>
      </c>
      <c r="X544" s="10">
        <v>0.81299999999999994</v>
      </c>
      <c r="Y544" s="10" t="s">
        <v>91</v>
      </c>
      <c r="Z544" s="10"/>
      <c r="AA544" s="10"/>
      <c r="AB544" s="10" t="s">
        <v>286</v>
      </c>
      <c r="AC544" s="10" t="s">
        <v>136</v>
      </c>
      <c r="AD544" s="10" t="s">
        <v>276</v>
      </c>
      <c r="AE544" s="10" t="s">
        <v>57</v>
      </c>
      <c r="AF544" s="10" t="s">
        <v>2993</v>
      </c>
      <c r="AG544" s="10" t="s">
        <v>2994</v>
      </c>
      <c r="AH544" s="10" t="s">
        <v>60</v>
      </c>
      <c r="AI544" s="11" t="str">
        <f t="shared" si="69"/>
        <v>Sim</v>
      </c>
      <c r="AJ544" s="12" t="str">
        <f t="shared" si="70"/>
        <v>Não</v>
      </c>
      <c r="AK544" s="12" t="s">
        <v>53</v>
      </c>
      <c r="AL544" s="12" t="str">
        <f t="shared" si="71"/>
        <v>Sim</v>
      </c>
      <c r="AM544" s="12" t="str">
        <f t="shared" si="75"/>
        <v>7,5 m &lt; h &lt; 15 m</v>
      </c>
      <c r="AN544" s="12" t="str">
        <f t="shared" si="72"/>
        <v>Sim</v>
      </c>
      <c r="AO544" s="12" t="str">
        <f t="shared" si="73"/>
        <v>Pequena até 1 hm³</v>
      </c>
      <c r="ALU544"/>
      <c r="ALV544"/>
      <c r="ALW544"/>
      <c r="ALX544"/>
      <c r="ALY544"/>
      <c r="ALZ544"/>
      <c r="AMA544"/>
      <c r="AMB544"/>
      <c r="AMC544"/>
      <c r="AMD544"/>
      <c r="AME544"/>
      <c r="AMF544"/>
      <c r="AMG544"/>
      <c r="AMH544"/>
      <c r="AMI544"/>
      <c r="AMJ544"/>
    </row>
    <row r="545" spans="1:1024" s="1" customFormat="1" x14ac:dyDescent="0.25">
      <c r="A545" s="10">
        <v>2666</v>
      </c>
      <c r="B545" s="10" t="s">
        <v>377</v>
      </c>
      <c r="C545" s="10"/>
      <c r="D545" s="10"/>
      <c r="E545" s="10" t="s">
        <v>54</v>
      </c>
      <c r="F545" s="10" t="s">
        <v>129</v>
      </c>
      <c r="G545" s="10" t="s">
        <v>273</v>
      </c>
      <c r="H545" s="10" t="s">
        <v>46</v>
      </c>
      <c r="I545" s="10" t="s">
        <v>47</v>
      </c>
      <c r="J545" s="10" t="s">
        <v>47</v>
      </c>
      <c r="K545" s="10" t="s">
        <v>48</v>
      </c>
      <c r="L545" s="10" t="s">
        <v>48</v>
      </c>
      <c r="M545" s="10" t="s">
        <v>49</v>
      </c>
      <c r="N545" s="10"/>
      <c r="O545" s="10" t="s">
        <v>134</v>
      </c>
      <c r="P545" s="10"/>
      <c r="Q545" s="10" t="s">
        <v>42</v>
      </c>
      <c r="R545" s="10">
        <v>82</v>
      </c>
      <c r="S545" s="10" t="s">
        <v>48</v>
      </c>
      <c r="T545" s="10"/>
      <c r="U545" s="10" t="s">
        <v>48</v>
      </c>
      <c r="V545" s="10"/>
      <c r="W545" s="10">
        <v>8</v>
      </c>
      <c r="X545" s="10">
        <v>0.57999999999999996</v>
      </c>
      <c r="Y545" s="10" t="s">
        <v>91</v>
      </c>
      <c r="Z545" s="10"/>
      <c r="AA545" s="10"/>
      <c r="AB545" s="10" t="s">
        <v>286</v>
      </c>
      <c r="AC545" s="10" t="s">
        <v>136</v>
      </c>
      <c r="AD545" s="10" t="s">
        <v>276</v>
      </c>
      <c r="AE545" s="10" t="s">
        <v>57</v>
      </c>
      <c r="AF545" s="10" t="s">
        <v>2995</v>
      </c>
      <c r="AG545" s="10" t="s">
        <v>2996</v>
      </c>
      <c r="AH545" s="10" t="s">
        <v>60</v>
      </c>
      <c r="AI545" s="11" t="str">
        <f t="shared" si="69"/>
        <v>Sim</v>
      </c>
      <c r="AJ545" s="12" t="str">
        <f t="shared" si="70"/>
        <v>Não</v>
      </c>
      <c r="AK545" s="12" t="s">
        <v>53</v>
      </c>
      <c r="AL545" s="12" t="str">
        <f t="shared" si="71"/>
        <v>Sim</v>
      </c>
      <c r="AM545" s="12" t="str">
        <f t="shared" si="75"/>
        <v>7,5 m &lt; h &lt; 15 m</v>
      </c>
      <c r="AN545" s="12" t="str">
        <f t="shared" si="72"/>
        <v>Sim</v>
      </c>
      <c r="AO545" s="12" t="str">
        <f t="shared" si="73"/>
        <v>Pequena até 1 hm³</v>
      </c>
      <c r="ALU545"/>
      <c r="ALV545"/>
      <c r="ALW545"/>
      <c r="ALX545"/>
      <c r="ALY545"/>
      <c r="ALZ545"/>
      <c r="AMA545"/>
      <c r="AMB545"/>
      <c r="AMC545"/>
      <c r="AMD545"/>
      <c r="AME545"/>
      <c r="AMF545"/>
      <c r="AMG545"/>
      <c r="AMH545"/>
      <c r="AMI545"/>
      <c r="AMJ545"/>
    </row>
    <row r="546" spans="1:1024" s="1" customFormat="1" x14ac:dyDescent="0.25">
      <c r="A546" s="10">
        <v>7148</v>
      </c>
      <c r="B546" s="10" t="s">
        <v>2997</v>
      </c>
      <c r="C546" s="10"/>
      <c r="D546" s="10" t="s">
        <v>2998</v>
      </c>
      <c r="E546" s="10" t="s">
        <v>43</v>
      </c>
      <c r="F546" s="10" t="s">
        <v>86</v>
      </c>
      <c r="G546" s="10" t="s">
        <v>2999</v>
      </c>
      <c r="H546" s="10" t="s">
        <v>46</v>
      </c>
      <c r="I546" s="10" t="s">
        <v>47</v>
      </c>
      <c r="J546" s="10" t="s">
        <v>47</v>
      </c>
      <c r="K546" s="10" t="s">
        <v>48</v>
      </c>
      <c r="L546" s="10" t="s">
        <v>48</v>
      </c>
      <c r="M546" s="10" t="s">
        <v>49</v>
      </c>
      <c r="N546" s="10"/>
      <c r="O546" s="10" t="s">
        <v>89</v>
      </c>
      <c r="P546" s="10"/>
      <c r="Q546" s="10" t="s">
        <v>42</v>
      </c>
      <c r="R546" s="10" t="s">
        <v>3000</v>
      </c>
      <c r="S546" s="10" t="s">
        <v>48</v>
      </c>
      <c r="T546" s="10"/>
      <c r="U546" s="10" t="s">
        <v>48</v>
      </c>
      <c r="V546" s="10"/>
      <c r="W546" s="10">
        <v>3.5</v>
      </c>
      <c r="X546" s="10"/>
      <c r="Y546" s="10" t="s">
        <v>115</v>
      </c>
      <c r="Z546" s="10"/>
      <c r="AA546" s="10" t="s">
        <v>123</v>
      </c>
      <c r="AB546" s="10" t="s">
        <v>3001</v>
      </c>
      <c r="AC546" s="10" t="s">
        <v>94</v>
      </c>
      <c r="AD546" s="10" t="s">
        <v>117</v>
      </c>
      <c r="AE546" s="10"/>
      <c r="AF546" s="10" t="s">
        <v>3002</v>
      </c>
      <c r="AG546" s="10" t="s">
        <v>3003</v>
      </c>
      <c r="AH546" s="10" t="s">
        <v>60</v>
      </c>
      <c r="AI546" s="11" t="str">
        <f t="shared" si="69"/>
        <v>Sim</v>
      </c>
      <c r="AJ546" s="12" t="str">
        <f t="shared" si="70"/>
        <v>Não</v>
      </c>
      <c r="AK546" s="12" t="s">
        <v>53</v>
      </c>
      <c r="AL546" s="12" t="str">
        <f t="shared" si="71"/>
        <v>Sim</v>
      </c>
      <c r="AM546" s="12" t="str">
        <f t="shared" si="75"/>
        <v>h &lt; 7,5 m</v>
      </c>
      <c r="AN546" s="12" t="str">
        <f t="shared" si="72"/>
        <v>Não</v>
      </c>
      <c r="AO546" s="12" t="str">
        <f t="shared" si="73"/>
        <v>Sem Informação</v>
      </c>
      <c r="ALU546"/>
      <c r="ALV546"/>
      <c r="ALW546"/>
      <c r="ALX546"/>
      <c r="ALY546"/>
      <c r="ALZ546"/>
      <c r="AMA546"/>
      <c r="AMB546"/>
      <c r="AMC546"/>
      <c r="AMD546"/>
      <c r="AME546"/>
      <c r="AMF546"/>
      <c r="AMG546"/>
      <c r="AMH546"/>
      <c r="AMI546"/>
      <c r="AMJ546"/>
    </row>
    <row r="547" spans="1:1024" s="1" customFormat="1" x14ac:dyDescent="0.25">
      <c r="A547" s="10">
        <v>2537</v>
      </c>
      <c r="B547" s="10" t="s">
        <v>1742</v>
      </c>
      <c r="C547" s="10"/>
      <c r="D547" s="10"/>
      <c r="E547" s="10" t="s">
        <v>154</v>
      </c>
      <c r="F547" s="10" t="s">
        <v>129</v>
      </c>
      <c r="G547" s="10" t="s">
        <v>3004</v>
      </c>
      <c r="H547" s="10" t="s">
        <v>46</v>
      </c>
      <c r="I547" s="10" t="s">
        <v>47</v>
      </c>
      <c r="J547" s="10" t="s">
        <v>47</v>
      </c>
      <c r="K547" s="10" t="s">
        <v>48</v>
      </c>
      <c r="L547" s="10" t="s">
        <v>48</v>
      </c>
      <c r="M547" s="10" t="s">
        <v>49</v>
      </c>
      <c r="N547" s="10"/>
      <c r="O547" s="10" t="s">
        <v>134</v>
      </c>
      <c r="P547" s="10"/>
      <c r="Q547" s="10" t="s">
        <v>42</v>
      </c>
      <c r="R547" s="10">
        <v>2338</v>
      </c>
      <c r="S547" s="10" t="s">
        <v>48</v>
      </c>
      <c r="T547" s="10"/>
      <c r="U547" s="10" t="s">
        <v>48</v>
      </c>
      <c r="V547" s="10"/>
      <c r="W547" s="10">
        <v>5</v>
      </c>
      <c r="X547" s="10">
        <v>0.17499999999999999</v>
      </c>
      <c r="Y547" s="10" t="s">
        <v>53</v>
      </c>
      <c r="Z547" s="10"/>
      <c r="AA547" s="10"/>
      <c r="AB547" s="10" t="s">
        <v>1224</v>
      </c>
      <c r="AC547" s="10" t="s">
        <v>136</v>
      </c>
      <c r="AD547" s="10" t="s">
        <v>1225</v>
      </c>
      <c r="AE547" s="10" t="s">
        <v>57</v>
      </c>
      <c r="AF547" s="10" t="s">
        <v>3005</v>
      </c>
      <c r="AG547" s="10" t="s">
        <v>3006</v>
      </c>
      <c r="AH547" s="10" t="s">
        <v>60</v>
      </c>
      <c r="AI547" s="11" t="str">
        <f t="shared" si="69"/>
        <v>Sim</v>
      </c>
      <c r="AJ547" s="12" t="str">
        <f t="shared" si="70"/>
        <v>Não</v>
      </c>
      <c r="AK547" s="12" t="s">
        <v>53</v>
      </c>
      <c r="AL547" s="12" t="str">
        <f t="shared" si="71"/>
        <v>Sim</v>
      </c>
      <c r="AM547" s="12" t="str">
        <f t="shared" si="75"/>
        <v>h &lt; 7,5 m</v>
      </c>
      <c r="AN547" s="12" t="str">
        <f t="shared" si="72"/>
        <v>Sim</v>
      </c>
      <c r="AO547" s="12" t="str">
        <f t="shared" si="73"/>
        <v>Pequena até 1 hm³</v>
      </c>
      <c r="ALU547"/>
      <c r="ALV547"/>
      <c r="ALW547"/>
      <c r="ALX547"/>
      <c r="ALY547"/>
      <c r="ALZ547"/>
      <c r="AMA547"/>
      <c r="AMB547"/>
      <c r="AMC547"/>
      <c r="AMD547"/>
      <c r="AME547"/>
      <c r="AMF547"/>
      <c r="AMG547"/>
      <c r="AMH547"/>
      <c r="AMI547"/>
      <c r="AMJ547"/>
    </row>
    <row r="548" spans="1:1024" s="1" customFormat="1" x14ac:dyDescent="0.25">
      <c r="A548" s="10">
        <v>7138</v>
      </c>
      <c r="B548" s="10" t="s">
        <v>3007</v>
      </c>
      <c r="C548" s="10"/>
      <c r="D548" s="10"/>
      <c r="E548" s="10" t="s">
        <v>43</v>
      </c>
      <c r="F548" s="10" t="s">
        <v>86</v>
      </c>
      <c r="G548" s="10" t="s">
        <v>441</v>
      </c>
      <c r="H548" s="10" t="s">
        <v>46</v>
      </c>
      <c r="I548" s="10" t="s">
        <v>47</v>
      </c>
      <c r="J548" s="10" t="s">
        <v>47</v>
      </c>
      <c r="K548" s="10" t="s">
        <v>48</v>
      </c>
      <c r="L548" s="10" t="s">
        <v>48</v>
      </c>
      <c r="M548" s="10" t="s">
        <v>49</v>
      </c>
      <c r="N548" s="10"/>
      <c r="O548" s="10" t="s">
        <v>89</v>
      </c>
      <c r="P548" s="10"/>
      <c r="Q548" s="10" t="s">
        <v>42</v>
      </c>
      <c r="R548" s="10"/>
      <c r="S548" s="10" t="s">
        <v>48</v>
      </c>
      <c r="T548" s="10"/>
      <c r="U548" s="10" t="s">
        <v>48</v>
      </c>
      <c r="V548" s="10"/>
      <c r="W548" s="10">
        <v>3.5</v>
      </c>
      <c r="X548" s="10"/>
      <c r="Y548" s="10" t="s">
        <v>91</v>
      </c>
      <c r="Z548" s="10"/>
      <c r="AA548" s="10" t="s">
        <v>123</v>
      </c>
      <c r="AB548" s="10" t="s">
        <v>3008</v>
      </c>
      <c r="AC548" s="10" t="s">
        <v>94</v>
      </c>
      <c r="AD548" s="10" t="s">
        <v>143</v>
      </c>
      <c r="AE548" s="10"/>
      <c r="AF548" s="10" t="s">
        <v>3009</v>
      </c>
      <c r="AG548" s="10" t="s">
        <v>3010</v>
      </c>
      <c r="AH548" s="10" t="s">
        <v>60</v>
      </c>
      <c r="AI548" s="11" t="str">
        <f t="shared" si="69"/>
        <v>Não</v>
      </c>
      <c r="AJ548" s="12" t="str">
        <f t="shared" si="70"/>
        <v>Não</v>
      </c>
      <c r="AK548" s="12" t="s">
        <v>53</v>
      </c>
      <c r="AL548" s="12" t="str">
        <f t="shared" si="71"/>
        <v>Sim</v>
      </c>
      <c r="AM548" s="12" t="str">
        <f t="shared" si="75"/>
        <v>h &lt; 7,5 m</v>
      </c>
      <c r="AN548" s="12" t="str">
        <f t="shared" si="72"/>
        <v>Não</v>
      </c>
      <c r="AO548" s="12" t="str">
        <f t="shared" si="73"/>
        <v>Sem Informação</v>
      </c>
      <c r="ALU548"/>
      <c r="ALV548"/>
      <c r="ALW548"/>
      <c r="ALX548"/>
      <c r="ALY548"/>
      <c r="ALZ548"/>
      <c r="AMA548"/>
      <c r="AMB548"/>
      <c r="AMC548"/>
      <c r="AMD548"/>
      <c r="AME548"/>
      <c r="AMF548"/>
      <c r="AMG548"/>
      <c r="AMH548"/>
      <c r="AMI548"/>
      <c r="AMJ548"/>
    </row>
    <row r="549" spans="1:1024" s="1" customFormat="1" x14ac:dyDescent="0.25">
      <c r="A549" s="10">
        <v>3871</v>
      </c>
      <c r="B549" s="10" t="s">
        <v>3011</v>
      </c>
      <c r="C549" s="10"/>
      <c r="D549" s="10"/>
      <c r="E549" s="10" t="s">
        <v>43</v>
      </c>
      <c r="F549" s="10" t="s">
        <v>86</v>
      </c>
      <c r="G549" s="10" t="s">
        <v>3012</v>
      </c>
      <c r="H549" s="10"/>
      <c r="I549" s="10" t="s">
        <v>47</v>
      </c>
      <c r="J549" s="10" t="s">
        <v>47</v>
      </c>
      <c r="K549" s="10" t="s">
        <v>48</v>
      </c>
      <c r="L549" s="10" t="s">
        <v>48</v>
      </c>
      <c r="M549" s="10" t="s">
        <v>132</v>
      </c>
      <c r="N549" s="10"/>
      <c r="O549" s="10" t="s">
        <v>89</v>
      </c>
      <c r="P549" s="10"/>
      <c r="Q549" s="10" t="s">
        <v>42</v>
      </c>
      <c r="R549" s="10" t="s">
        <v>3013</v>
      </c>
      <c r="S549" s="10" t="s">
        <v>48</v>
      </c>
      <c r="T549" s="10"/>
      <c r="U549" s="10" t="s">
        <v>48</v>
      </c>
      <c r="V549" s="10">
        <v>5.5</v>
      </c>
      <c r="W549" s="10">
        <v>5.5</v>
      </c>
      <c r="X549" s="10">
        <v>1.2999999999999999E-2</v>
      </c>
      <c r="Y549" s="10" t="s">
        <v>53</v>
      </c>
      <c r="Z549" s="10"/>
      <c r="AA549" s="10"/>
      <c r="AB549" s="10" t="s">
        <v>3014</v>
      </c>
      <c r="AC549" s="10" t="s">
        <v>94</v>
      </c>
      <c r="AD549" s="10"/>
      <c r="AE549" s="10" t="s">
        <v>57</v>
      </c>
      <c r="AF549" s="10" t="s">
        <v>3015</v>
      </c>
      <c r="AG549" s="10" t="s">
        <v>3016</v>
      </c>
      <c r="AH549" s="10" t="s">
        <v>60</v>
      </c>
      <c r="AI549" s="11" t="str">
        <f t="shared" si="69"/>
        <v>Sim</v>
      </c>
      <c r="AJ549" s="12" t="str">
        <f t="shared" si="70"/>
        <v>Não</v>
      </c>
      <c r="AK549" s="12" t="s">
        <v>53</v>
      </c>
      <c r="AL549" s="12" t="str">
        <f t="shared" si="71"/>
        <v>Sim</v>
      </c>
      <c r="AM549" s="12" t="str">
        <f t="shared" si="75"/>
        <v>h &lt; 7,5 m</v>
      </c>
      <c r="AN549" s="12" t="str">
        <f t="shared" si="72"/>
        <v>Sim</v>
      </c>
      <c r="AO549" s="12" t="str">
        <f t="shared" si="73"/>
        <v>Pequena até 1 hm³</v>
      </c>
      <c r="ALU549"/>
      <c r="ALV549"/>
      <c r="ALW549"/>
      <c r="ALX549"/>
      <c r="ALY549"/>
      <c r="ALZ549"/>
      <c r="AMA549"/>
      <c r="AMB549"/>
      <c r="AMC549"/>
      <c r="AMD549"/>
      <c r="AME549"/>
      <c r="AMF549"/>
      <c r="AMG549"/>
      <c r="AMH549"/>
      <c r="AMI549"/>
      <c r="AMJ549"/>
    </row>
    <row r="550" spans="1:1024" s="1" customFormat="1" x14ac:dyDescent="0.25">
      <c r="A550" s="10">
        <v>2607</v>
      </c>
      <c r="B550" s="10" t="s">
        <v>1349</v>
      </c>
      <c r="C550" s="10"/>
      <c r="D550" s="10"/>
      <c r="E550" s="10" t="s">
        <v>54</v>
      </c>
      <c r="F550" s="10" t="s">
        <v>129</v>
      </c>
      <c r="G550" s="10" t="s">
        <v>3017</v>
      </c>
      <c r="H550" s="10" t="s">
        <v>46</v>
      </c>
      <c r="I550" s="10" t="s">
        <v>47</v>
      </c>
      <c r="J550" s="10" t="s">
        <v>47</v>
      </c>
      <c r="K550" s="10" t="s">
        <v>48</v>
      </c>
      <c r="L550" s="10" t="s">
        <v>48</v>
      </c>
      <c r="M550" s="10" t="s">
        <v>49</v>
      </c>
      <c r="N550" s="10"/>
      <c r="O550" s="10" t="s">
        <v>134</v>
      </c>
      <c r="P550" s="10"/>
      <c r="Q550" s="10" t="s">
        <v>42</v>
      </c>
      <c r="R550" s="10">
        <v>2395</v>
      </c>
      <c r="S550" s="10" t="s">
        <v>48</v>
      </c>
      <c r="T550" s="10"/>
      <c r="U550" s="10" t="s">
        <v>48</v>
      </c>
      <c r="V550" s="10"/>
      <c r="W550" s="10">
        <v>16</v>
      </c>
      <c r="X550" s="10">
        <v>1.45</v>
      </c>
      <c r="Y550" s="10" t="s">
        <v>91</v>
      </c>
      <c r="Z550" s="10"/>
      <c r="AA550" s="10"/>
      <c r="AB550" s="10" t="s">
        <v>3018</v>
      </c>
      <c r="AC550" s="10" t="s">
        <v>136</v>
      </c>
      <c r="AD550" s="10" t="s">
        <v>350</v>
      </c>
      <c r="AE550" s="10" t="s">
        <v>57</v>
      </c>
      <c r="AF550" s="10" t="s">
        <v>3019</v>
      </c>
      <c r="AG550" s="10" t="s">
        <v>3020</v>
      </c>
      <c r="AH550" s="10" t="s">
        <v>60</v>
      </c>
      <c r="AI550" s="11" t="str">
        <f t="shared" si="69"/>
        <v>Sim</v>
      </c>
      <c r="AJ550" s="12" t="str">
        <f t="shared" si="70"/>
        <v>Não</v>
      </c>
      <c r="AK550" s="12" t="s">
        <v>53</v>
      </c>
      <c r="AL550" s="12" t="str">
        <f t="shared" si="71"/>
        <v>Sim</v>
      </c>
      <c r="AM550" s="12" t="str">
        <f t="shared" si="75"/>
        <v>15 m &lt; h &lt; 30 m</v>
      </c>
      <c r="AN550" s="12" t="str">
        <f t="shared" si="72"/>
        <v>Sim</v>
      </c>
      <c r="AO550" s="12" t="str">
        <f t="shared" si="73"/>
        <v>Pequena entre 1 e 3 hm³</v>
      </c>
      <c r="ALU550"/>
      <c r="ALV550"/>
      <c r="ALW550"/>
      <c r="ALX550"/>
      <c r="ALY550"/>
      <c r="ALZ550"/>
      <c r="AMA550"/>
      <c r="AMB550"/>
      <c r="AMC550"/>
      <c r="AMD550"/>
      <c r="AME550"/>
      <c r="AMF550"/>
      <c r="AMG550"/>
      <c r="AMH550"/>
      <c r="AMI550"/>
      <c r="AMJ550"/>
    </row>
    <row r="551" spans="1:1024" s="1" customFormat="1" x14ac:dyDescent="0.25">
      <c r="A551" s="10">
        <v>7284</v>
      </c>
      <c r="B551" s="10" t="s">
        <v>3021</v>
      </c>
      <c r="C551" s="10"/>
      <c r="D551" s="10"/>
      <c r="E551" s="10" t="s">
        <v>43</v>
      </c>
      <c r="F551" s="10" t="s">
        <v>86</v>
      </c>
      <c r="G551" s="10" t="s">
        <v>2572</v>
      </c>
      <c r="H551" s="10" t="s">
        <v>46</v>
      </c>
      <c r="I551" s="10" t="s">
        <v>47</v>
      </c>
      <c r="J551" s="10" t="s">
        <v>47</v>
      </c>
      <c r="K551" s="10" t="s">
        <v>48</v>
      </c>
      <c r="L551" s="10" t="s">
        <v>48</v>
      </c>
      <c r="M551" s="10" t="s">
        <v>49</v>
      </c>
      <c r="N551" s="10"/>
      <c r="O551" s="10" t="s">
        <v>89</v>
      </c>
      <c r="P551" s="10"/>
      <c r="Q551" s="10" t="s">
        <v>42</v>
      </c>
      <c r="R551" s="10"/>
      <c r="S551" s="10" t="s">
        <v>48</v>
      </c>
      <c r="T551" s="10"/>
      <c r="U551" s="10" t="s">
        <v>48</v>
      </c>
      <c r="V551" s="10"/>
      <c r="W551" s="10">
        <v>7</v>
      </c>
      <c r="X551" s="10"/>
      <c r="Y551" s="10" t="s">
        <v>91</v>
      </c>
      <c r="Z551" s="10" t="s">
        <v>75</v>
      </c>
      <c r="AA551" s="10" t="s">
        <v>123</v>
      </c>
      <c r="AB551" s="10" t="s">
        <v>2575</v>
      </c>
      <c r="AC551" s="10" t="s">
        <v>94</v>
      </c>
      <c r="AD551" s="10"/>
      <c r="AE551" s="10"/>
      <c r="AF551" s="10" t="s">
        <v>3022</v>
      </c>
      <c r="AG551" s="10" t="s">
        <v>3023</v>
      </c>
      <c r="AH551" s="10" t="s">
        <v>60</v>
      </c>
      <c r="AI551" s="11" t="str">
        <f t="shared" si="69"/>
        <v>Não</v>
      </c>
      <c r="AJ551" s="12" t="str">
        <f t="shared" si="70"/>
        <v>Não</v>
      </c>
      <c r="AK551" s="12" t="s">
        <v>53</v>
      </c>
      <c r="AL551" s="12" t="str">
        <f t="shared" si="71"/>
        <v>Sim</v>
      </c>
      <c r="AM551" s="12" t="str">
        <f t="shared" si="75"/>
        <v>h &lt; 7,5 m</v>
      </c>
      <c r="AN551" s="12" t="str">
        <f t="shared" si="72"/>
        <v>Não</v>
      </c>
      <c r="AO551" s="12" t="str">
        <f t="shared" si="73"/>
        <v>Sem Informação</v>
      </c>
      <c r="ALU551"/>
      <c r="ALV551"/>
      <c r="ALW551"/>
      <c r="ALX551"/>
      <c r="ALY551"/>
      <c r="ALZ551"/>
      <c r="AMA551"/>
      <c r="AMB551"/>
      <c r="AMC551"/>
      <c r="AMD551"/>
      <c r="AME551"/>
      <c r="AMF551"/>
      <c r="AMG551"/>
      <c r="AMH551"/>
      <c r="AMI551"/>
      <c r="AMJ551"/>
    </row>
    <row r="552" spans="1:1024" s="1" customFormat="1" x14ac:dyDescent="0.25">
      <c r="A552" s="10">
        <v>19789</v>
      </c>
      <c r="B552" s="10" t="s">
        <v>3024</v>
      </c>
      <c r="C552" s="10"/>
      <c r="D552" s="10"/>
      <c r="E552" s="10" t="s">
        <v>92</v>
      </c>
      <c r="F552" s="10" t="s">
        <v>86</v>
      </c>
      <c r="G552" s="10" t="s">
        <v>590</v>
      </c>
      <c r="H552" s="10" t="s">
        <v>46</v>
      </c>
      <c r="I552" s="10" t="s">
        <v>47</v>
      </c>
      <c r="J552" s="10" t="s">
        <v>47</v>
      </c>
      <c r="K552" s="10" t="s">
        <v>48</v>
      </c>
      <c r="L552" s="10" t="s">
        <v>48</v>
      </c>
      <c r="M552" s="10" t="s">
        <v>49</v>
      </c>
      <c r="N552" s="10"/>
      <c r="O552" s="10" t="s">
        <v>89</v>
      </c>
      <c r="P552" s="10"/>
      <c r="Q552" s="10" t="s">
        <v>42</v>
      </c>
      <c r="R552" s="10"/>
      <c r="S552" s="10" t="s">
        <v>48</v>
      </c>
      <c r="T552" s="10"/>
      <c r="U552" s="10" t="s">
        <v>48</v>
      </c>
      <c r="V552" s="10"/>
      <c r="W552" s="10">
        <v>3.5</v>
      </c>
      <c r="X552" s="10"/>
      <c r="Y552" s="10" t="s">
        <v>53</v>
      </c>
      <c r="Z552" s="10"/>
      <c r="AA552" s="10"/>
      <c r="AB552" s="10" t="s">
        <v>55</v>
      </c>
      <c r="AC552" s="10" t="s">
        <v>342</v>
      </c>
      <c r="AD552" s="10" t="s">
        <v>343</v>
      </c>
      <c r="AE552" s="10" t="s">
        <v>57</v>
      </c>
      <c r="AF552" s="10" t="s">
        <v>3025</v>
      </c>
      <c r="AG552" s="10" t="s">
        <v>3026</v>
      </c>
      <c r="AH552" s="10" t="s">
        <v>60</v>
      </c>
      <c r="AI552" s="11" t="str">
        <f t="shared" si="69"/>
        <v>Não</v>
      </c>
      <c r="AJ552" s="12" t="str">
        <f t="shared" si="70"/>
        <v>Não</v>
      </c>
      <c r="AK552" s="12" t="s">
        <v>53</v>
      </c>
      <c r="AL552" s="12" t="str">
        <f t="shared" si="71"/>
        <v>Sim</v>
      </c>
      <c r="AM552" s="12" t="str">
        <f t="shared" si="75"/>
        <v>h &lt; 7,5 m</v>
      </c>
      <c r="AN552" s="12" t="str">
        <f t="shared" si="72"/>
        <v>Não</v>
      </c>
      <c r="AO552" s="12" t="str">
        <f t="shared" si="73"/>
        <v>Sem Informação</v>
      </c>
      <c r="ALU552"/>
      <c r="ALV552"/>
      <c r="ALW552"/>
      <c r="ALX552"/>
      <c r="ALY552"/>
      <c r="ALZ552"/>
      <c r="AMA552"/>
      <c r="AMB552"/>
      <c r="AMC552"/>
      <c r="AMD552"/>
      <c r="AME552"/>
      <c r="AMF552"/>
      <c r="AMG552"/>
      <c r="AMH552"/>
      <c r="AMI552"/>
      <c r="AMJ552"/>
    </row>
    <row r="553" spans="1:1024" s="1" customFormat="1" x14ac:dyDescent="0.25">
      <c r="A553" s="10">
        <v>7312</v>
      </c>
      <c r="B553" s="10" t="s">
        <v>3027</v>
      </c>
      <c r="C553" s="10"/>
      <c r="D553" s="10"/>
      <c r="E553" s="10" t="s">
        <v>43</v>
      </c>
      <c r="F553" s="10" t="s">
        <v>86</v>
      </c>
      <c r="G553" s="10" t="s">
        <v>2600</v>
      </c>
      <c r="H553" s="10" t="s">
        <v>46</v>
      </c>
      <c r="I553" s="10" t="s">
        <v>47</v>
      </c>
      <c r="J553" s="10" t="s">
        <v>47</v>
      </c>
      <c r="K553" s="10" t="s">
        <v>48</v>
      </c>
      <c r="L553" s="10" t="s">
        <v>48</v>
      </c>
      <c r="M553" s="10" t="s">
        <v>49</v>
      </c>
      <c r="N553" s="10"/>
      <c r="O553" s="10" t="s">
        <v>89</v>
      </c>
      <c r="P553" s="10"/>
      <c r="Q553" s="10" t="s">
        <v>42</v>
      </c>
      <c r="R553" s="10"/>
      <c r="S553" s="10" t="s">
        <v>48</v>
      </c>
      <c r="T553" s="10"/>
      <c r="U553" s="10" t="s">
        <v>48</v>
      </c>
      <c r="V553" s="10">
        <v>12</v>
      </c>
      <c r="W553" s="10">
        <v>7.1</v>
      </c>
      <c r="X553" s="10">
        <v>3.7919999999999998</v>
      </c>
      <c r="Y553" s="10" t="s">
        <v>91</v>
      </c>
      <c r="Z553" s="10" t="s">
        <v>230</v>
      </c>
      <c r="AA553" s="10" t="s">
        <v>106</v>
      </c>
      <c r="AB553" s="10" t="s">
        <v>2598</v>
      </c>
      <c r="AC553" s="10" t="s">
        <v>342</v>
      </c>
      <c r="AD553" s="10" t="s">
        <v>343</v>
      </c>
      <c r="AE553" s="10"/>
      <c r="AF553" s="10" t="s">
        <v>3028</v>
      </c>
      <c r="AG553" s="10" t="s">
        <v>3029</v>
      </c>
      <c r="AH553" s="10" t="s">
        <v>60</v>
      </c>
      <c r="AI553" s="11" t="str">
        <f t="shared" si="69"/>
        <v>Não</v>
      </c>
      <c r="AJ553" s="12" t="str">
        <f t="shared" si="70"/>
        <v>Não</v>
      </c>
      <c r="AK553" s="12" t="s">
        <v>53</v>
      </c>
      <c r="AL553" s="12" t="str">
        <f t="shared" si="71"/>
        <v>Sim</v>
      </c>
      <c r="AM553" s="12" t="str">
        <f t="shared" si="75"/>
        <v>h &lt; 7,5 m</v>
      </c>
      <c r="AN553" s="12" t="str">
        <f t="shared" si="72"/>
        <v>Sim</v>
      </c>
      <c r="AO553" s="12" t="str">
        <f t="shared" si="73"/>
        <v>Pequena entre 3 e 5 hm³</v>
      </c>
      <c r="ALU553"/>
      <c r="ALV553"/>
      <c r="ALW553"/>
      <c r="ALX553"/>
      <c r="ALY553"/>
      <c r="ALZ553"/>
      <c r="AMA553"/>
      <c r="AMB553"/>
      <c r="AMC553"/>
      <c r="AMD553"/>
      <c r="AME553"/>
      <c r="AMF553"/>
      <c r="AMG553"/>
      <c r="AMH553"/>
      <c r="AMI553"/>
      <c r="AMJ553"/>
    </row>
    <row r="554" spans="1:1024" s="1" customFormat="1" x14ac:dyDescent="0.25">
      <c r="A554" s="10">
        <v>7314</v>
      </c>
      <c r="B554" s="10" t="s">
        <v>3030</v>
      </c>
      <c r="C554" s="10"/>
      <c r="D554" s="10"/>
      <c r="E554" s="10" t="s">
        <v>43</v>
      </c>
      <c r="F554" s="10" t="s">
        <v>86</v>
      </c>
      <c r="G554" s="10" t="s">
        <v>2612</v>
      </c>
      <c r="H554" s="10" t="s">
        <v>46</v>
      </c>
      <c r="I554" s="10" t="s">
        <v>47</v>
      </c>
      <c r="J554" s="10" t="s">
        <v>47</v>
      </c>
      <c r="K554" s="10" t="s">
        <v>48</v>
      </c>
      <c r="L554" s="10" t="s">
        <v>48</v>
      </c>
      <c r="M554" s="10" t="s">
        <v>49</v>
      </c>
      <c r="N554" s="10"/>
      <c r="O554" s="10" t="s">
        <v>89</v>
      </c>
      <c r="P554" s="10"/>
      <c r="Q554" s="10" t="s">
        <v>42</v>
      </c>
      <c r="R554" s="10"/>
      <c r="S554" s="10" t="s">
        <v>48</v>
      </c>
      <c r="T554" s="10"/>
      <c r="U554" s="10" t="s">
        <v>48</v>
      </c>
      <c r="V554" s="10">
        <v>12</v>
      </c>
      <c r="W554" s="10"/>
      <c r="X554" s="10">
        <v>0.28699999999999998</v>
      </c>
      <c r="Y554" s="10" t="s">
        <v>91</v>
      </c>
      <c r="Z554" s="10"/>
      <c r="AA554" s="10" t="s">
        <v>123</v>
      </c>
      <c r="AB554" s="10" t="s">
        <v>3031</v>
      </c>
      <c r="AC554" s="10" t="s">
        <v>94</v>
      </c>
      <c r="AD554" s="10" t="s">
        <v>143</v>
      </c>
      <c r="AE554" s="10" t="s">
        <v>57</v>
      </c>
      <c r="AF554" s="10" t="s">
        <v>3032</v>
      </c>
      <c r="AG554" s="10" t="s">
        <v>3033</v>
      </c>
      <c r="AH554" s="10" t="s">
        <v>60</v>
      </c>
      <c r="AI554" s="11" t="str">
        <f t="shared" si="69"/>
        <v>Não</v>
      </c>
      <c r="AJ554" s="12" t="str">
        <f t="shared" si="70"/>
        <v>Não</v>
      </c>
      <c r="AK554" s="12" t="s">
        <v>53</v>
      </c>
      <c r="AL554" s="12" t="str">
        <f t="shared" si="71"/>
        <v>Sim</v>
      </c>
      <c r="AM554" s="12" t="str">
        <f>IF(ISBLANK(V554),"Sem Informação",IF(V554&lt;=7.5,"h &lt; 7,5 m",IF(AND(V554&gt;7.5,V554&lt;=15),"7,5 m &lt; h &lt; 15 m",IF(AND(V554&gt;15,V554&lt;=30),"15 m &lt; h &lt; 30 m",IF(AND(V554&gt;30,V554&lt;=70),"30 m &lt; h &lt; 70 m",IF(AND(V554&gt;70,V554&lt;=100),"70 m &lt; h &lt; 100","h &gt; 100 m"))))))</f>
        <v>7,5 m &lt; h &lt; 15 m</v>
      </c>
      <c r="AN554" s="12" t="str">
        <f t="shared" si="72"/>
        <v>Sim</v>
      </c>
      <c r="AO554" s="12" t="str">
        <f t="shared" si="73"/>
        <v>Pequena até 1 hm³</v>
      </c>
      <c r="ALU554"/>
      <c r="ALV554"/>
      <c r="ALW554"/>
      <c r="ALX554"/>
      <c r="ALY554"/>
      <c r="ALZ554"/>
      <c r="AMA554"/>
      <c r="AMB554"/>
      <c r="AMC554"/>
      <c r="AMD554"/>
      <c r="AME554"/>
      <c r="AMF554"/>
      <c r="AMG554"/>
      <c r="AMH554"/>
      <c r="AMI554"/>
      <c r="AMJ554"/>
    </row>
    <row r="555" spans="1:1024" s="1" customFormat="1" x14ac:dyDescent="0.25">
      <c r="A555" s="10">
        <v>19615</v>
      </c>
      <c r="B555" s="10" t="s">
        <v>3034</v>
      </c>
      <c r="C555" s="10"/>
      <c r="D555" s="10"/>
      <c r="E555" s="10" t="s">
        <v>75</v>
      </c>
      <c r="F555" s="10" t="s">
        <v>86</v>
      </c>
      <c r="G555" s="10" t="s">
        <v>3035</v>
      </c>
      <c r="H555" s="10" t="s">
        <v>46</v>
      </c>
      <c r="I555" s="10" t="s">
        <v>47</v>
      </c>
      <c r="J555" s="10" t="s">
        <v>47</v>
      </c>
      <c r="K555" s="10" t="s">
        <v>48</v>
      </c>
      <c r="L555" s="10" t="s">
        <v>48</v>
      </c>
      <c r="M555" s="10" t="s">
        <v>49</v>
      </c>
      <c r="N555" s="10"/>
      <c r="O555" s="10" t="s">
        <v>89</v>
      </c>
      <c r="P555" s="10"/>
      <c r="Q555" s="10" t="s">
        <v>42</v>
      </c>
      <c r="R555" s="10"/>
      <c r="S555" s="10" t="s">
        <v>48</v>
      </c>
      <c r="T555" s="10"/>
      <c r="U555" s="10" t="s">
        <v>48</v>
      </c>
      <c r="V555" s="10"/>
      <c r="W555" s="10">
        <v>9</v>
      </c>
      <c r="X555" s="10">
        <v>0.41499999999999998</v>
      </c>
      <c r="Y555" s="10" t="s">
        <v>53</v>
      </c>
      <c r="Z555" s="10"/>
      <c r="AA555" s="10"/>
      <c r="AB555" s="10" t="s">
        <v>3036</v>
      </c>
      <c r="AC555" s="10" t="s">
        <v>94</v>
      </c>
      <c r="AD555" s="10" t="s">
        <v>117</v>
      </c>
      <c r="AE555" s="10" t="s">
        <v>57</v>
      </c>
      <c r="AF555" s="10" t="s">
        <v>3037</v>
      </c>
      <c r="AG555" s="10" t="s">
        <v>3038</v>
      </c>
      <c r="AH555" s="10" t="s">
        <v>60</v>
      </c>
      <c r="AI555" s="11" t="str">
        <f t="shared" si="69"/>
        <v>Não</v>
      </c>
      <c r="AJ555" s="12" t="str">
        <f t="shared" si="70"/>
        <v>Não</v>
      </c>
      <c r="AK555" s="12" t="s">
        <v>53</v>
      </c>
      <c r="AL555" s="12" t="str">
        <f t="shared" si="71"/>
        <v>Sim</v>
      </c>
      <c r="AM555" s="12" t="str">
        <f>IF(ISBLANK(W555),"Sem Informação",IF(W555&lt;=7.5,"h &lt; 7,5 m",IF(AND(W555&gt;7.5,W555&lt;=15),"7,5 m &lt; h &lt; 15 m",IF(AND(W555&gt;15,W555&lt;=30),"15 m &lt; h &lt; 30 m",IF(AND(W555&gt;30,W555&lt;=70),"30 m &lt; h &lt; 70 m",IF(AND(W555&gt;70,W555&lt;=100),"70 m &lt; h &lt; 100","h &gt; 100 m"))))))</f>
        <v>7,5 m &lt; h &lt; 15 m</v>
      </c>
      <c r="AN555" s="12" t="str">
        <f t="shared" si="72"/>
        <v>Sim</v>
      </c>
      <c r="AO555" s="12" t="str">
        <f t="shared" si="73"/>
        <v>Pequena até 1 hm³</v>
      </c>
      <c r="ALU555"/>
      <c r="ALV555"/>
      <c r="ALW555"/>
      <c r="ALX555"/>
      <c r="ALY555"/>
      <c r="ALZ555"/>
      <c r="AMA555"/>
      <c r="AMB555"/>
      <c r="AMC555"/>
      <c r="AMD555"/>
      <c r="AME555"/>
      <c r="AMF555"/>
      <c r="AMG555"/>
      <c r="AMH555"/>
      <c r="AMI555"/>
      <c r="AMJ555"/>
    </row>
    <row r="556" spans="1:1024" s="1" customFormat="1" x14ac:dyDescent="0.25">
      <c r="A556" s="10">
        <v>19617</v>
      </c>
      <c r="B556" s="10" t="s">
        <v>3039</v>
      </c>
      <c r="C556" s="10"/>
      <c r="D556" s="10"/>
      <c r="E556" s="10" t="s">
        <v>75</v>
      </c>
      <c r="F556" s="10" t="s">
        <v>86</v>
      </c>
      <c r="G556" s="10" t="s">
        <v>3035</v>
      </c>
      <c r="H556" s="10" t="s">
        <v>46</v>
      </c>
      <c r="I556" s="10" t="s">
        <v>47</v>
      </c>
      <c r="J556" s="10" t="s">
        <v>47</v>
      </c>
      <c r="K556" s="10" t="s">
        <v>48</v>
      </c>
      <c r="L556" s="10" t="s">
        <v>48</v>
      </c>
      <c r="M556" s="10" t="s">
        <v>49</v>
      </c>
      <c r="N556" s="10"/>
      <c r="O556" s="10" t="s">
        <v>89</v>
      </c>
      <c r="P556" s="10"/>
      <c r="Q556" s="10" t="s">
        <v>42</v>
      </c>
      <c r="R556" s="10"/>
      <c r="S556" s="10" t="s">
        <v>48</v>
      </c>
      <c r="T556" s="10"/>
      <c r="U556" s="10" t="s">
        <v>48</v>
      </c>
      <c r="V556" s="10"/>
      <c r="W556" s="10">
        <v>7.5</v>
      </c>
      <c r="X556" s="10">
        <v>0.16</v>
      </c>
      <c r="Y556" s="10" t="s">
        <v>53</v>
      </c>
      <c r="Z556" s="10"/>
      <c r="AA556" s="10"/>
      <c r="AB556" s="10" t="s">
        <v>3040</v>
      </c>
      <c r="AC556" s="10" t="s">
        <v>94</v>
      </c>
      <c r="AD556" s="10" t="s">
        <v>117</v>
      </c>
      <c r="AE556" s="10" t="s">
        <v>57</v>
      </c>
      <c r="AF556" s="10" t="s">
        <v>3041</v>
      </c>
      <c r="AG556" s="10" t="s">
        <v>3042</v>
      </c>
      <c r="AH556" s="10" t="s">
        <v>60</v>
      </c>
      <c r="AI556" s="11" t="str">
        <f t="shared" si="69"/>
        <v>Não</v>
      </c>
      <c r="AJ556" s="12" t="str">
        <f t="shared" si="70"/>
        <v>Não</v>
      </c>
      <c r="AK556" s="12" t="s">
        <v>53</v>
      </c>
      <c r="AL556" s="12" t="str">
        <f t="shared" si="71"/>
        <v>Sim</v>
      </c>
      <c r="AM556" s="12" t="str">
        <f>IF(ISBLANK(W556),"Sem Informação",IF(W556&lt;=7.5,"h &lt; 7,5 m",IF(AND(W556&gt;7.5,W556&lt;=15),"7,5 m &lt; h &lt; 15 m",IF(AND(W556&gt;15,W556&lt;=30),"15 m &lt; h &lt; 30 m",IF(AND(W556&gt;30,W556&lt;=70),"30 m &lt; h &lt; 70 m",IF(AND(W556&gt;70,W556&lt;=100),"70 m &lt; h &lt; 100","h &gt; 100 m"))))))</f>
        <v>h &lt; 7,5 m</v>
      </c>
      <c r="AN556" s="12" t="str">
        <f t="shared" si="72"/>
        <v>Sim</v>
      </c>
      <c r="AO556" s="12" t="str">
        <f t="shared" si="73"/>
        <v>Pequena até 1 hm³</v>
      </c>
      <c r="ALU556"/>
      <c r="ALV556"/>
      <c r="ALW556"/>
      <c r="ALX556"/>
      <c r="ALY556"/>
      <c r="ALZ556"/>
      <c r="AMA556"/>
      <c r="AMB556"/>
      <c r="AMC556"/>
      <c r="AMD556"/>
      <c r="AME556"/>
      <c r="AMF556"/>
      <c r="AMG556"/>
      <c r="AMH556"/>
      <c r="AMI556"/>
      <c r="AMJ556"/>
    </row>
    <row r="557" spans="1:1024" s="1" customFormat="1" x14ac:dyDescent="0.25">
      <c r="A557" s="10">
        <v>20327</v>
      </c>
      <c r="B557" s="10" t="s">
        <v>200</v>
      </c>
      <c r="C557" s="10"/>
      <c r="D557" s="10"/>
      <c r="E557" s="10" t="s">
        <v>75</v>
      </c>
      <c r="F557" s="10" t="s">
        <v>63</v>
      </c>
      <c r="G557" s="10" t="s">
        <v>3043</v>
      </c>
      <c r="H557" s="10" t="s">
        <v>46</v>
      </c>
      <c r="I557" s="10" t="s">
        <v>47</v>
      </c>
      <c r="J557" s="10" t="s">
        <v>47</v>
      </c>
      <c r="K557" s="10" t="s">
        <v>48</v>
      </c>
      <c r="L557" s="10" t="s">
        <v>48</v>
      </c>
      <c r="M557" s="10" t="s">
        <v>49</v>
      </c>
      <c r="N557" s="10"/>
      <c r="O557" s="10" t="s">
        <v>66</v>
      </c>
      <c r="P557" s="10" t="s">
        <v>3044</v>
      </c>
      <c r="Q557" s="10" t="s">
        <v>42</v>
      </c>
      <c r="R557" s="10"/>
      <c r="S557" s="10" t="s">
        <v>48</v>
      </c>
      <c r="T557" s="10"/>
      <c r="U557" s="10" t="s">
        <v>48</v>
      </c>
      <c r="V557" s="10">
        <v>5</v>
      </c>
      <c r="W557" s="10"/>
      <c r="X557" s="10"/>
      <c r="Y557" s="10" t="s">
        <v>91</v>
      </c>
      <c r="Z557" s="10"/>
      <c r="AA557" s="10"/>
      <c r="AB557" s="10" t="s">
        <v>3045</v>
      </c>
      <c r="AC557" s="10" t="s">
        <v>69</v>
      </c>
      <c r="AD557" s="10" t="s">
        <v>1280</v>
      </c>
      <c r="AE557" s="10" t="s">
        <v>57</v>
      </c>
      <c r="AF557" s="10" t="s">
        <v>3046</v>
      </c>
      <c r="AG557" s="10" t="s">
        <v>3047</v>
      </c>
      <c r="AH557" s="10" t="s">
        <v>60</v>
      </c>
      <c r="AI557" s="11" t="str">
        <f t="shared" si="69"/>
        <v>Não</v>
      </c>
      <c r="AJ557" s="12" t="str">
        <f t="shared" si="70"/>
        <v>Não</v>
      </c>
      <c r="AK557" s="12" t="s">
        <v>53</v>
      </c>
      <c r="AL557" s="12" t="str">
        <f t="shared" si="71"/>
        <v>Sim</v>
      </c>
      <c r="AM557" s="12" t="str">
        <f>IF(ISBLANK(V557),"Sem Informação",IF(V557&lt;=7.5,"h &lt; 7,5 m",IF(AND(V557&gt;7.5,V557&lt;=15),"7,5 m &lt; h &lt; 15 m",IF(AND(V557&gt;15,V557&lt;=30),"15 m &lt; h &lt; 30 m",IF(AND(V557&gt;30,V557&lt;=70),"30 m &lt; h &lt; 70 m",IF(AND(V557&gt;70,V557&lt;=100),"70 m &lt; h &lt; 100","h &gt; 100 m"))))))</f>
        <v>h &lt; 7,5 m</v>
      </c>
      <c r="AN557" s="12" t="str">
        <f t="shared" si="72"/>
        <v>Não</v>
      </c>
      <c r="AO557" s="12" t="str">
        <f t="shared" si="73"/>
        <v>Sem Informação</v>
      </c>
      <c r="ALU557"/>
      <c r="ALV557"/>
      <c r="ALW557"/>
      <c r="ALX557"/>
      <c r="ALY557"/>
      <c r="ALZ557"/>
      <c r="AMA557"/>
      <c r="AMB557"/>
      <c r="AMC557"/>
      <c r="AMD557"/>
      <c r="AME557"/>
      <c r="AMF557"/>
      <c r="AMG557"/>
      <c r="AMH557"/>
      <c r="AMI557"/>
      <c r="AMJ557"/>
    </row>
    <row r="558" spans="1:1024" s="1" customFormat="1" x14ac:dyDescent="0.25">
      <c r="A558" s="10">
        <v>19998</v>
      </c>
      <c r="B558" s="10" t="s">
        <v>414</v>
      </c>
      <c r="C558" s="10"/>
      <c r="D558" s="10"/>
      <c r="E558" s="10" t="s">
        <v>75</v>
      </c>
      <c r="F558" s="10" t="s">
        <v>63</v>
      </c>
      <c r="G558" s="10" t="s">
        <v>3043</v>
      </c>
      <c r="H558" s="10" t="s">
        <v>46</v>
      </c>
      <c r="I558" s="10" t="s">
        <v>47</v>
      </c>
      <c r="J558" s="10" t="s">
        <v>131</v>
      </c>
      <c r="K558" s="10" t="s">
        <v>48</v>
      </c>
      <c r="L558" s="10" t="s">
        <v>48</v>
      </c>
      <c r="M558" s="10" t="s">
        <v>49</v>
      </c>
      <c r="N558" s="10"/>
      <c r="O558" s="10" t="s">
        <v>66</v>
      </c>
      <c r="P558" s="10" t="s">
        <v>3048</v>
      </c>
      <c r="Q558" s="10" t="s">
        <v>42</v>
      </c>
      <c r="R558" s="10"/>
      <c r="S558" s="10" t="s">
        <v>48</v>
      </c>
      <c r="T558" s="10"/>
      <c r="U558" s="10" t="s">
        <v>48</v>
      </c>
      <c r="V558" s="10"/>
      <c r="W558" s="10"/>
      <c r="X558" s="10"/>
      <c r="Y558" s="10" t="s">
        <v>91</v>
      </c>
      <c r="Z558" s="10"/>
      <c r="AA558" s="10"/>
      <c r="AB558" s="10" t="s">
        <v>3045</v>
      </c>
      <c r="AC558" s="10" t="s">
        <v>69</v>
      </c>
      <c r="AD558" s="10" t="s">
        <v>1280</v>
      </c>
      <c r="AE558" s="10" t="s">
        <v>57</v>
      </c>
      <c r="AF558" s="10" t="s">
        <v>3049</v>
      </c>
      <c r="AG558" s="10" t="s">
        <v>3050</v>
      </c>
      <c r="AH558" s="10" t="s">
        <v>60</v>
      </c>
      <c r="AI558" s="11" t="str">
        <f t="shared" si="69"/>
        <v>Não</v>
      </c>
      <c r="AJ558" s="12" t="str">
        <f t="shared" si="70"/>
        <v>Não</v>
      </c>
      <c r="AK558" s="12" t="s">
        <v>53</v>
      </c>
      <c r="AL558" s="12" t="str">
        <f t="shared" si="71"/>
        <v>Não</v>
      </c>
      <c r="AM558" s="12" t="str">
        <f>IF(ISBLANK(W558),"Sem Informação",IF(W558&lt;=7.5,"h &lt; 7,5 m",IF(AND(W558&gt;7.5,W558&lt;=15),"7,5 m &lt; h &lt; 15 m",IF(AND(W558&gt;15,W558&lt;=30),"15 m &lt; h &lt; 30 m",IF(AND(W558&gt;30,W558&lt;=70),"30 m &lt; h &lt; 70 m",IF(AND(W558&gt;70,W558&lt;=100),"70 m &lt; h &lt; 100","h &gt; 100 m"))))))</f>
        <v>Sem Informação</v>
      </c>
      <c r="AN558" s="12" t="str">
        <f t="shared" si="72"/>
        <v>Não</v>
      </c>
      <c r="AO558" s="12" t="str">
        <f t="shared" si="73"/>
        <v>Sem Informação</v>
      </c>
      <c r="ALU558"/>
      <c r="ALV558"/>
      <c r="ALW558"/>
      <c r="ALX558"/>
      <c r="ALY558"/>
      <c r="ALZ558"/>
      <c r="AMA558"/>
      <c r="AMB558"/>
      <c r="AMC558"/>
      <c r="AMD558"/>
      <c r="AME558"/>
      <c r="AMF558"/>
      <c r="AMG558"/>
      <c r="AMH558"/>
      <c r="AMI558"/>
      <c r="AMJ558"/>
    </row>
    <row r="559" spans="1:1024" s="1" customFormat="1" x14ac:dyDescent="0.25">
      <c r="A559" s="10">
        <v>18527</v>
      </c>
      <c r="B559" s="10" t="s">
        <v>3051</v>
      </c>
      <c r="C559" s="10"/>
      <c r="D559" s="10"/>
      <c r="E559" s="10" t="s">
        <v>154</v>
      </c>
      <c r="F559" s="10" t="s">
        <v>691</v>
      </c>
      <c r="G559" s="10" t="s">
        <v>3052</v>
      </c>
      <c r="H559" s="10" t="s">
        <v>46</v>
      </c>
      <c r="I559" s="10" t="s">
        <v>47</v>
      </c>
      <c r="J559" s="10" t="s">
        <v>47</v>
      </c>
      <c r="K559" s="10" t="s">
        <v>48</v>
      </c>
      <c r="L559" s="10" t="s">
        <v>48</v>
      </c>
      <c r="M559" s="10" t="s">
        <v>49</v>
      </c>
      <c r="N559" s="10"/>
      <c r="O559" s="10" t="s">
        <v>694</v>
      </c>
      <c r="P559" s="10">
        <v>46</v>
      </c>
      <c r="Q559" s="10" t="s">
        <v>42</v>
      </c>
      <c r="R559" s="10"/>
      <c r="S559" s="10" t="s">
        <v>48</v>
      </c>
      <c r="T559" s="10"/>
      <c r="U559" s="10" t="s">
        <v>48</v>
      </c>
      <c r="V559" s="10"/>
      <c r="W559" s="10">
        <v>3.8</v>
      </c>
      <c r="X559" s="10">
        <v>0.02</v>
      </c>
      <c r="Y559" s="10" t="s">
        <v>91</v>
      </c>
      <c r="Z559" s="10"/>
      <c r="AA559" s="10" t="s">
        <v>106</v>
      </c>
      <c r="AB559" s="10" t="s">
        <v>3053</v>
      </c>
      <c r="AC559" s="10" t="s">
        <v>136</v>
      </c>
      <c r="AD559" s="10"/>
      <c r="AE559" s="10"/>
      <c r="AF559" s="10" t="s">
        <v>3054</v>
      </c>
      <c r="AG559" s="10" t="s">
        <v>3055</v>
      </c>
      <c r="AH559" s="10" t="s">
        <v>60</v>
      </c>
      <c r="AI559" s="11" t="str">
        <f t="shared" si="69"/>
        <v>Não</v>
      </c>
      <c r="AJ559" s="12" t="str">
        <f t="shared" si="70"/>
        <v>Não</v>
      </c>
      <c r="AK559" s="12" t="s">
        <v>53</v>
      </c>
      <c r="AL559" s="12" t="str">
        <f t="shared" si="71"/>
        <v>Sim</v>
      </c>
      <c r="AM559" s="12" t="str">
        <f>IF(ISBLANK(W559),"Sem Informação",IF(W559&lt;=7.5,"h &lt; 7,5 m",IF(AND(W559&gt;7.5,W559&lt;=15),"7,5 m &lt; h &lt; 15 m",IF(AND(W559&gt;15,W559&lt;=30),"15 m &lt; h &lt; 30 m",IF(AND(W559&gt;30,W559&lt;=70),"30 m &lt; h &lt; 70 m",IF(AND(W559&gt;70,W559&lt;=100),"70 m &lt; h &lt; 100","h &gt; 100 m"))))))</f>
        <v>h &lt; 7,5 m</v>
      </c>
      <c r="AN559" s="12" t="str">
        <f t="shared" si="72"/>
        <v>Sim</v>
      </c>
      <c r="AO559" s="12" t="str">
        <f t="shared" si="73"/>
        <v>Pequena até 1 hm³</v>
      </c>
      <c r="ALU559"/>
      <c r="ALV559"/>
      <c r="ALW559"/>
      <c r="ALX559"/>
      <c r="ALY559"/>
      <c r="ALZ559"/>
      <c r="AMA559"/>
      <c r="AMB559"/>
      <c r="AMC559"/>
      <c r="AMD559"/>
      <c r="AME559"/>
      <c r="AMF559"/>
      <c r="AMG559"/>
      <c r="AMH559"/>
      <c r="AMI559"/>
      <c r="AMJ559"/>
    </row>
    <row r="560" spans="1:1024" s="1" customFormat="1" x14ac:dyDescent="0.25">
      <c r="A560" s="10">
        <v>19610</v>
      </c>
      <c r="B560" s="10" t="s">
        <v>3056</v>
      </c>
      <c r="C560" s="10"/>
      <c r="D560" s="10" t="s">
        <v>3057</v>
      </c>
      <c r="E560" s="10" t="s">
        <v>75</v>
      </c>
      <c r="F560" s="10" t="s">
        <v>86</v>
      </c>
      <c r="G560" s="10" t="s">
        <v>3058</v>
      </c>
      <c r="H560" s="10" t="s">
        <v>46</v>
      </c>
      <c r="I560" s="10" t="s">
        <v>47</v>
      </c>
      <c r="J560" s="10" t="s">
        <v>47</v>
      </c>
      <c r="K560" s="10" t="s">
        <v>48</v>
      </c>
      <c r="L560" s="10" t="s">
        <v>48</v>
      </c>
      <c r="M560" s="10" t="s">
        <v>49</v>
      </c>
      <c r="N560" s="10"/>
      <c r="O560" s="10" t="s">
        <v>89</v>
      </c>
      <c r="P560" s="10"/>
      <c r="Q560" s="10" t="s">
        <v>42</v>
      </c>
      <c r="R560" s="10"/>
      <c r="S560" s="10" t="s">
        <v>48</v>
      </c>
      <c r="T560" s="10"/>
      <c r="U560" s="10" t="s">
        <v>48</v>
      </c>
      <c r="V560" s="10">
        <v>7</v>
      </c>
      <c r="W560" s="10">
        <v>5</v>
      </c>
      <c r="X560" s="10">
        <v>0.30099999999999999</v>
      </c>
      <c r="Y560" s="10" t="s">
        <v>157</v>
      </c>
      <c r="Z560" s="10"/>
      <c r="AA560" s="10"/>
      <c r="AB560" s="10" t="s">
        <v>3059</v>
      </c>
      <c r="AC560" s="10" t="s">
        <v>94</v>
      </c>
      <c r="AD560" s="10" t="s">
        <v>3060</v>
      </c>
      <c r="AE560" s="10" t="s">
        <v>57</v>
      </c>
      <c r="AF560" s="10" t="s">
        <v>3061</v>
      </c>
      <c r="AG560" s="10" t="s">
        <v>3062</v>
      </c>
      <c r="AH560" s="10" t="s">
        <v>60</v>
      </c>
      <c r="AI560" s="11" t="str">
        <f t="shared" si="69"/>
        <v>Não</v>
      </c>
      <c r="AJ560" s="12" t="str">
        <f t="shared" si="70"/>
        <v>Não</v>
      </c>
      <c r="AK560" s="12" t="s">
        <v>53</v>
      </c>
      <c r="AL560" s="12" t="str">
        <f t="shared" si="71"/>
        <v>Sim</v>
      </c>
      <c r="AM560" s="12" t="str">
        <f>IF(ISBLANK(W560),"Sem Informação",IF(W560&lt;=7.5,"h &lt; 7,5 m",IF(AND(W560&gt;7.5,W560&lt;=15),"7,5 m &lt; h &lt; 15 m",IF(AND(W560&gt;15,W560&lt;=30),"15 m &lt; h &lt; 30 m",IF(AND(W560&gt;30,W560&lt;=70),"30 m &lt; h &lt; 70 m",IF(AND(W560&gt;70,W560&lt;=100),"70 m &lt; h &lt; 100","h &gt; 100 m"))))))</f>
        <v>h &lt; 7,5 m</v>
      </c>
      <c r="AN560" s="12" t="str">
        <f t="shared" si="72"/>
        <v>Sim</v>
      </c>
      <c r="AO560" s="12" t="str">
        <f t="shared" si="73"/>
        <v>Pequena até 1 hm³</v>
      </c>
      <c r="ALU560"/>
      <c r="ALV560"/>
      <c r="ALW560"/>
      <c r="ALX560"/>
      <c r="ALY560"/>
      <c r="ALZ560"/>
      <c r="AMA560"/>
      <c r="AMB560"/>
      <c r="AMC560"/>
      <c r="AMD560"/>
      <c r="AME560"/>
      <c r="AMF560"/>
      <c r="AMG560"/>
      <c r="AMH560"/>
      <c r="AMI560"/>
      <c r="AMJ560"/>
    </row>
    <row r="561" spans="1:1024" s="1" customFormat="1" x14ac:dyDescent="0.25">
      <c r="A561" s="10">
        <v>20342</v>
      </c>
      <c r="B561" s="10" t="s">
        <v>200</v>
      </c>
      <c r="C561" s="10"/>
      <c r="D561" s="10"/>
      <c r="E561" s="10" t="s">
        <v>75</v>
      </c>
      <c r="F561" s="10" t="s">
        <v>63</v>
      </c>
      <c r="G561" s="10" t="s">
        <v>1091</v>
      </c>
      <c r="H561" s="10" t="s">
        <v>46</v>
      </c>
      <c r="I561" s="10" t="s">
        <v>47</v>
      </c>
      <c r="J561" s="10" t="s">
        <v>47</v>
      </c>
      <c r="K561" s="10" t="s">
        <v>48</v>
      </c>
      <c r="L561" s="10" t="s">
        <v>48</v>
      </c>
      <c r="M561" s="10" t="s">
        <v>49</v>
      </c>
      <c r="N561" s="10"/>
      <c r="O561" s="10" t="s">
        <v>66</v>
      </c>
      <c r="P561" s="10" t="s">
        <v>3063</v>
      </c>
      <c r="Q561" s="10" t="s">
        <v>42</v>
      </c>
      <c r="R561" s="10"/>
      <c r="S561" s="10" t="s">
        <v>48</v>
      </c>
      <c r="T561" s="10"/>
      <c r="U561" s="10" t="s">
        <v>48</v>
      </c>
      <c r="V561" s="10"/>
      <c r="W561" s="10"/>
      <c r="X561" s="10"/>
      <c r="Y561" s="10" t="s">
        <v>91</v>
      </c>
      <c r="Z561" s="10"/>
      <c r="AA561" s="10"/>
      <c r="AB561" s="10" t="s">
        <v>1100</v>
      </c>
      <c r="AC561" s="10" t="s">
        <v>69</v>
      </c>
      <c r="AD561" s="10" t="s">
        <v>206</v>
      </c>
      <c r="AE561" s="10" t="s">
        <v>57</v>
      </c>
      <c r="AF561" s="10" t="s">
        <v>3064</v>
      </c>
      <c r="AG561" s="10" t="s">
        <v>3065</v>
      </c>
      <c r="AH561" s="10" t="s">
        <v>60</v>
      </c>
      <c r="AI561" s="11" t="str">
        <f t="shared" si="69"/>
        <v>Não</v>
      </c>
      <c r="AJ561" s="12" t="str">
        <f t="shared" si="70"/>
        <v>Não</v>
      </c>
      <c r="AK561" s="12" t="s">
        <v>53</v>
      </c>
      <c r="AL561" s="12" t="str">
        <f t="shared" si="71"/>
        <v>Não</v>
      </c>
      <c r="AM561" s="12" t="str">
        <f>IF(ISBLANK(W561),"Sem Informação",IF(W561&lt;=7.5,"h &lt; 7,5 m",IF(AND(W561&gt;7.5,W561&lt;=15),"7,5 m &lt; h &lt; 15 m",IF(AND(W561&gt;15,W561&lt;=30),"15 m &lt; h &lt; 30 m",IF(AND(W561&gt;30,W561&lt;=70),"30 m &lt; h &lt; 70 m",IF(AND(W561&gt;70,W561&lt;=100),"70 m &lt; h &lt; 100","h &gt; 100 m"))))))</f>
        <v>Sem Informação</v>
      </c>
      <c r="AN561" s="12" t="str">
        <f t="shared" si="72"/>
        <v>Não</v>
      </c>
      <c r="AO561" s="12" t="str">
        <f t="shared" si="73"/>
        <v>Sem Informação</v>
      </c>
      <c r="ALU561"/>
      <c r="ALV561"/>
      <c r="ALW561"/>
      <c r="ALX561"/>
      <c r="ALY561"/>
      <c r="ALZ561"/>
      <c r="AMA561"/>
      <c r="AMB561"/>
      <c r="AMC561"/>
      <c r="AMD561"/>
      <c r="AME561"/>
      <c r="AMF561"/>
      <c r="AMG561"/>
      <c r="AMH561"/>
      <c r="AMI561"/>
      <c r="AMJ561"/>
    </row>
    <row r="562" spans="1:1024" s="1" customFormat="1" x14ac:dyDescent="0.25">
      <c r="A562" s="10">
        <v>20343</v>
      </c>
      <c r="B562" s="10" t="s">
        <v>414</v>
      </c>
      <c r="C562" s="10"/>
      <c r="D562" s="10"/>
      <c r="E562" s="10" t="s">
        <v>75</v>
      </c>
      <c r="F562" s="10" t="s">
        <v>63</v>
      </c>
      <c r="G562" s="10" t="s">
        <v>1091</v>
      </c>
      <c r="H562" s="10" t="s">
        <v>46</v>
      </c>
      <c r="I562" s="10" t="s">
        <v>47</v>
      </c>
      <c r="J562" s="10" t="s">
        <v>47</v>
      </c>
      <c r="K562" s="10" t="s">
        <v>48</v>
      </c>
      <c r="L562" s="10" t="s">
        <v>48</v>
      </c>
      <c r="M562" s="10" t="s">
        <v>49</v>
      </c>
      <c r="N562" s="10"/>
      <c r="O562" s="10" t="s">
        <v>66</v>
      </c>
      <c r="P562" s="10" t="s">
        <v>3066</v>
      </c>
      <c r="Q562" s="10" t="s">
        <v>42</v>
      </c>
      <c r="R562" s="10"/>
      <c r="S562" s="10" t="s">
        <v>48</v>
      </c>
      <c r="T562" s="10"/>
      <c r="U562" s="10" t="s">
        <v>48</v>
      </c>
      <c r="V562" s="10">
        <v>5</v>
      </c>
      <c r="W562" s="10"/>
      <c r="X562" s="10"/>
      <c r="Y562" s="10" t="s">
        <v>91</v>
      </c>
      <c r="Z562" s="10"/>
      <c r="AA562" s="10"/>
      <c r="AB562" s="10" t="s">
        <v>1095</v>
      </c>
      <c r="AC562" s="10" t="s">
        <v>69</v>
      </c>
      <c r="AD562" s="10" t="s">
        <v>206</v>
      </c>
      <c r="AE562" s="10" t="s">
        <v>57</v>
      </c>
      <c r="AF562" s="10" t="s">
        <v>3067</v>
      </c>
      <c r="AG562" s="10" t="s">
        <v>1692</v>
      </c>
      <c r="AH562" s="10" t="s">
        <v>60</v>
      </c>
      <c r="AI562" s="11" t="str">
        <f t="shared" si="69"/>
        <v>Não</v>
      </c>
      <c r="AJ562" s="12" t="str">
        <f t="shared" si="70"/>
        <v>Não</v>
      </c>
      <c r="AK562" s="12" t="s">
        <v>53</v>
      </c>
      <c r="AL562" s="12" t="str">
        <f t="shared" si="71"/>
        <v>Sim</v>
      </c>
      <c r="AM562" s="12" t="str">
        <f>IF(ISBLANK(V562),"Sem Informação",IF(V562&lt;=7.5,"h &lt; 7,5 m",IF(AND(V562&gt;7.5,V562&lt;=15),"7,5 m &lt; h &lt; 15 m",IF(AND(V562&gt;15,V562&lt;=30),"15 m &lt; h &lt; 30 m",IF(AND(V562&gt;30,V562&lt;=70),"30 m &lt; h &lt; 70 m",IF(AND(V562&gt;70,V562&lt;=100),"70 m &lt; h &lt; 100","h &gt; 100 m"))))))</f>
        <v>h &lt; 7,5 m</v>
      </c>
      <c r="AN562" s="12" t="str">
        <f t="shared" si="72"/>
        <v>Não</v>
      </c>
      <c r="AO562" s="12" t="str">
        <f t="shared" si="73"/>
        <v>Sem Informação</v>
      </c>
      <c r="ALU562"/>
      <c r="ALV562"/>
      <c r="ALW562"/>
      <c r="ALX562"/>
      <c r="ALY562"/>
      <c r="ALZ562"/>
      <c r="AMA562"/>
      <c r="AMB562"/>
      <c r="AMC562"/>
      <c r="AMD562"/>
      <c r="AME562"/>
      <c r="AMF562"/>
      <c r="AMG562"/>
      <c r="AMH562"/>
      <c r="AMI562"/>
      <c r="AMJ562"/>
    </row>
    <row r="563" spans="1:1024" s="1" customFormat="1" x14ac:dyDescent="0.25">
      <c r="A563" s="10">
        <v>19955</v>
      </c>
      <c r="B563" s="10" t="s">
        <v>3068</v>
      </c>
      <c r="C563" s="10"/>
      <c r="D563" s="10"/>
      <c r="E563" s="10" t="s">
        <v>43</v>
      </c>
      <c r="F563" s="10" t="s">
        <v>129</v>
      </c>
      <c r="G563" s="10" t="s">
        <v>3069</v>
      </c>
      <c r="H563" s="10" t="s">
        <v>46</v>
      </c>
      <c r="I563" s="10" t="s">
        <v>47</v>
      </c>
      <c r="J563" s="10" t="s">
        <v>47</v>
      </c>
      <c r="K563" s="10" t="s">
        <v>48</v>
      </c>
      <c r="L563" s="10" t="s">
        <v>48</v>
      </c>
      <c r="M563" s="10" t="s">
        <v>49</v>
      </c>
      <c r="N563" s="10"/>
      <c r="O563" s="10" t="s">
        <v>134</v>
      </c>
      <c r="P563" s="10"/>
      <c r="Q563" s="10" t="s">
        <v>42</v>
      </c>
      <c r="R563" s="10"/>
      <c r="S563" s="10" t="s">
        <v>48</v>
      </c>
      <c r="T563" s="10"/>
      <c r="U563" s="10" t="s">
        <v>48</v>
      </c>
      <c r="V563" s="10"/>
      <c r="W563" s="10"/>
      <c r="X563" s="10"/>
      <c r="Y563" s="10" t="s">
        <v>53</v>
      </c>
      <c r="Z563" s="10"/>
      <c r="AA563" s="10"/>
      <c r="AB563" s="10" t="s">
        <v>3070</v>
      </c>
      <c r="AC563" s="10" t="s">
        <v>136</v>
      </c>
      <c r="AD563" s="10" t="s">
        <v>463</v>
      </c>
      <c r="AE563" s="10" t="s">
        <v>57</v>
      </c>
      <c r="AF563" s="10" t="s">
        <v>3071</v>
      </c>
      <c r="AG563" s="10" t="s">
        <v>3072</v>
      </c>
      <c r="AH563" s="10" t="s">
        <v>60</v>
      </c>
      <c r="AI563" s="11" t="str">
        <f t="shared" si="69"/>
        <v>Não</v>
      </c>
      <c r="AJ563" s="12" t="str">
        <f t="shared" si="70"/>
        <v>Não</v>
      </c>
      <c r="AK563" s="12" t="s">
        <v>53</v>
      </c>
      <c r="AL563" s="12" t="str">
        <f t="shared" si="71"/>
        <v>Não</v>
      </c>
      <c r="AM563" s="12" t="str">
        <f>IF(ISBLANK(W563),"Sem Informação",IF(W563&lt;=7.5,"h &lt; 7,5 m",IF(AND(W563&gt;7.5,W563&lt;=15),"7,5 m &lt; h &lt; 15 m",IF(AND(W563&gt;15,W563&lt;=30),"15 m &lt; h &lt; 30 m",IF(AND(W563&gt;30,W563&lt;=70),"30 m &lt; h &lt; 70 m",IF(AND(W563&gt;70,W563&lt;=100),"70 m &lt; h &lt; 100","h &gt; 100 m"))))))</f>
        <v>Sem Informação</v>
      </c>
      <c r="AN563" s="12" t="str">
        <f t="shared" si="72"/>
        <v>Não</v>
      </c>
      <c r="AO563" s="12" t="str">
        <f t="shared" si="73"/>
        <v>Sem Informação</v>
      </c>
      <c r="ALU563"/>
      <c r="ALV563"/>
      <c r="ALW563"/>
      <c r="ALX563"/>
      <c r="ALY563"/>
      <c r="ALZ563"/>
      <c r="AMA563"/>
      <c r="AMB563"/>
      <c r="AMC563"/>
      <c r="AMD563"/>
      <c r="AME563"/>
      <c r="AMF563"/>
      <c r="AMG563"/>
      <c r="AMH563"/>
      <c r="AMI563"/>
      <c r="AMJ563"/>
    </row>
    <row r="564" spans="1:1024" s="1" customFormat="1" x14ac:dyDescent="0.25">
      <c r="A564" s="10">
        <v>20355</v>
      </c>
      <c r="B564" s="10" t="s">
        <v>200</v>
      </c>
      <c r="C564" s="10"/>
      <c r="D564" s="10"/>
      <c r="E564" s="10" t="s">
        <v>75</v>
      </c>
      <c r="F564" s="10" t="s">
        <v>63</v>
      </c>
      <c r="G564" s="10" t="s">
        <v>1180</v>
      </c>
      <c r="H564" s="10" t="s">
        <v>46</v>
      </c>
      <c r="I564" s="10" t="s">
        <v>47</v>
      </c>
      <c r="J564" s="10" t="s">
        <v>131</v>
      </c>
      <c r="K564" s="10" t="s">
        <v>48</v>
      </c>
      <c r="L564" s="10" t="s">
        <v>48</v>
      </c>
      <c r="M564" s="10" t="s">
        <v>49</v>
      </c>
      <c r="N564" s="10"/>
      <c r="O564" s="10" t="s">
        <v>66</v>
      </c>
      <c r="P564" s="10" t="s">
        <v>3073</v>
      </c>
      <c r="Q564" s="10" t="s">
        <v>42</v>
      </c>
      <c r="R564" s="10" t="s">
        <v>3074</v>
      </c>
      <c r="S564" s="10" t="s">
        <v>48</v>
      </c>
      <c r="T564" s="10"/>
      <c r="U564" s="10" t="s">
        <v>48</v>
      </c>
      <c r="V564" s="10">
        <v>7</v>
      </c>
      <c r="W564" s="10"/>
      <c r="X564" s="10"/>
      <c r="Y564" s="10" t="s">
        <v>91</v>
      </c>
      <c r="Z564" s="10"/>
      <c r="AA564" s="10"/>
      <c r="AB564" s="10" t="s">
        <v>55</v>
      </c>
      <c r="AC564" s="10" t="s">
        <v>69</v>
      </c>
      <c r="AD564" s="10" t="s">
        <v>206</v>
      </c>
      <c r="AE564" s="10" t="s">
        <v>57</v>
      </c>
      <c r="AF564" s="10" t="s">
        <v>3075</v>
      </c>
      <c r="AG564" s="10" t="s">
        <v>3076</v>
      </c>
      <c r="AH564" s="10" t="s">
        <v>60</v>
      </c>
      <c r="AI564" s="11" t="str">
        <f t="shared" si="69"/>
        <v>Sim</v>
      </c>
      <c r="AJ564" s="12" t="str">
        <f t="shared" si="70"/>
        <v>Não</v>
      </c>
      <c r="AK564" s="12" t="s">
        <v>53</v>
      </c>
      <c r="AL564" s="12" t="str">
        <f t="shared" si="71"/>
        <v>Sim</v>
      </c>
      <c r="AM564" s="12" t="str">
        <f>IF(ISBLANK(V564),"Sem Informação",IF(V564&lt;=7.5,"h &lt; 7,5 m",IF(AND(V564&gt;7.5,V564&lt;=15),"7,5 m &lt; h &lt; 15 m",IF(AND(V564&gt;15,V564&lt;=30),"15 m &lt; h &lt; 30 m",IF(AND(V564&gt;30,V564&lt;=70),"30 m &lt; h &lt; 70 m",IF(AND(V564&gt;70,V564&lt;=100),"70 m &lt; h &lt; 100","h &gt; 100 m"))))))</f>
        <v>h &lt; 7,5 m</v>
      </c>
      <c r="AN564" s="12" t="str">
        <f t="shared" si="72"/>
        <v>Não</v>
      </c>
      <c r="AO564" s="12" t="str">
        <f t="shared" si="73"/>
        <v>Sem Informação</v>
      </c>
      <c r="ALU564"/>
      <c r="ALV564"/>
      <c r="ALW564"/>
      <c r="ALX564"/>
      <c r="ALY564"/>
      <c r="ALZ564"/>
      <c r="AMA564"/>
      <c r="AMB564"/>
      <c r="AMC564"/>
      <c r="AMD564"/>
      <c r="AME564"/>
      <c r="AMF564"/>
      <c r="AMG564"/>
      <c r="AMH564"/>
      <c r="AMI564"/>
      <c r="AMJ564"/>
    </row>
    <row r="565" spans="1:1024" s="1" customFormat="1" x14ac:dyDescent="0.25">
      <c r="A565" s="10">
        <v>19612</v>
      </c>
      <c r="B565" s="10" t="s">
        <v>3077</v>
      </c>
      <c r="C565" s="10"/>
      <c r="D565" s="10"/>
      <c r="E565" s="10" t="s">
        <v>43</v>
      </c>
      <c r="F565" s="10" t="s">
        <v>86</v>
      </c>
      <c r="G565" s="10" t="s">
        <v>2326</v>
      </c>
      <c r="H565" s="10" t="s">
        <v>46</v>
      </c>
      <c r="I565" s="10" t="s">
        <v>47</v>
      </c>
      <c r="J565" s="10" t="s">
        <v>47</v>
      </c>
      <c r="K565" s="10" t="s">
        <v>48</v>
      </c>
      <c r="L565" s="10" t="s">
        <v>48</v>
      </c>
      <c r="M565" s="10" t="s">
        <v>49</v>
      </c>
      <c r="N565" s="10"/>
      <c r="O565" s="10" t="s">
        <v>89</v>
      </c>
      <c r="P565" s="10"/>
      <c r="Q565" s="10" t="s">
        <v>42</v>
      </c>
      <c r="R565" s="10"/>
      <c r="S565" s="10" t="s">
        <v>48</v>
      </c>
      <c r="T565" s="10"/>
      <c r="U565" s="10" t="s">
        <v>48</v>
      </c>
      <c r="V565" s="10">
        <v>3</v>
      </c>
      <c r="W565" s="10">
        <v>3</v>
      </c>
      <c r="X565" s="10">
        <v>0.24399999999999999</v>
      </c>
      <c r="Y565" s="10" t="s">
        <v>91</v>
      </c>
      <c r="Z565" s="10"/>
      <c r="AA565" s="10"/>
      <c r="AB565" s="10" t="s">
        <v>55</v>
      </c>
      <c r="AC565" s="10" t="s">
        <v>94</v>
      </c>
      <c r="AD565" s="10" t="s">
        <v>117</v>
      </c>
      <c r="AE565" s="10" t="s">
        <v>57</v>
      </c>
      <c r="AF565" s="10" t="s">
        <v>3078</v>
      </c>
      <c r="AG565" s="10" t="s">
        <v>3079</v>
      </c>
      <c r="AH565" s="10" t="s">
        <v>60</v>
      </c>
      <c r="AI565" s="11" t="str">
        <f t="shared" si="69"/>
        <v>Não</v>
      </c>
      <c r="AJ565" s="12" t="str">
        <f t="shared" si="70"/>
        <v>Não</v>
      </c>
      <c r="AK565" s="12" t="s">
        <v>53</v>
      </c>
      <c r="AL565" s="12" t="str">
        <f t="shared" si="71"/>
        <v>Sim</v>
      </c>
      <c r="AM565" s="12" t="str">
        <f>IF(ISBLANK(W565),"Sem Informação",IF(W565&lt;=7.5,"h &lt; 7,5 m",IF(AND(W565&gt;7.5,W565&lt;=15),"7,5 m &lt; h &lt; 15 m",IF(AND(W565&gt;15,W565&lt;=30),"15 m &lt; h &lt; 30 m",IF(AND(W565&gt;30,W565&lt;=70),"30 m &lt; h &lt; 70 m",IF(AND(W565&gt;70,W565&lt;=100),"70 m &lt; h &lt; 100","h &gt; 100 m"))))))</f>
        <v>h &lt; 7,5 m</v>
      </c>
      <c r="AN565" s="12" t="str">
        <f t="shared" si="72"/>
        <v>Sim</v>
      </c>
      <c r="AO565" s="12" t="str">
        <f t="shared" si="73"/>
        <v>Pequena até 1 hm³</v>
      </c>
      <c r="ALU565"/>
      <c r="ALV565"/>
      <c r="ALW565"/>
      <c r="ALX565"/>
      <c r="ALY565"/>
      <c r="ALZ565"/>
      <c r="AMA565"/>
      <c r="AMB565"/>
      <c r="AMC565"/>
      <c r="AMD565"/>
      <c r="AME565"/>
      <c r="AMF565"/>
      <c r="AMG565"/>
      <c r="AMH565"/>
      <c r="AMI565"/>
      <c r="AMJ565"/>
    </row>
    <row r="566" spans="1:1024" s="1" customFormat="1" x14ac:dyDescent="0.25">
      <c r="A566" s="10">
        <v>19621</v>
      </c>
      <c r="B566" s="10" t="s">
        <v>3040</v>
      </c>
      <c r="C566" s="10"/>
      <c r="D566" s="10"/>
      <c r="E566" s="10" t="s">
        <v>75</v>
      </c>
      <c r="F566" s="10" t="s">
        <v>86</v>
      </c>
      <c r="G566" s="10" t="s">
        <v>2326</v>
      </c>
      <c r="H566" s="10" t="s">
        <v>46</v>
      </c>
      <c r="I566" s="10" t="s">
        <v>47</v>
      </c>
      <c r="J566" s="10" t="s">
        <v>47</v>
      </c>
      <c r="K566" s="10" t="s">
        <v>48</v>
      </c>
      <c r="L566" s="10" t="s">
        <v>48</v>
      </c>
      <c r="M566" s="10" t="s">
        <v>49</v>
      </c>
      <c r="N566" s="10"/>
      <c r="O566" s="10" t="s">
        <v>89</v>
      </c>
      <c r="P566" s="10"/>
      <c r="Q566" s="10" t="s">
        <v>42</v>
      </c>
      <c r="R566" s="10"/>
      <c r="S566" s="10" t="s">
        <v>48</v>
      </c>
      <c r="T566" s="10"/>
      <c r="U566" s="10" t="s">
        <v>48</v>
      </c>
      <c r="V566" s="10"/>
      <c r="W566" s="10">
        <v>1.5</v>
      </c>
      <c r="X566" s="10">
        <v>2.3E-2</v>
      </c>
      <c r="Y566" s="10" t="s">
        <v>53</v>
      </c>
      <c r="Z566" s="10"/>
      <c r="AA566" s="10"/>
      <c r="AB566" s="10" t="s">
        <v>3040</v>
      </c>
      <c r="AC566" s="10" t="s">
        <v>94</v>
      </c>
      <c r="AD566" s="10" t="s">
        <v>117</v>
      </c>
      <c r="AE566" s="10" t="s">
        <v>57</v>
      </c>
      <c r="AF566" s="10" t="s">
        <v>3080</v>
      </c>
      <c r="AG566" s="10" t="s">
        <v>3081</v>
      </c>
      <c r="AH566" s="10" t="s">
        <v>60</v>
      </c>
      <c r="AI566" s="11" t="str">
        <f t="shared" si="69"/>
        <v>Não</v>
      </c>
      <c r="AJ566" s="12" t="str">
        <f t="shared" si="70"/>
        <v>Não</v>
      </c>
      <c r="AK566" s="12" t="s">
        <v>53</v>
      </c>
      <c r="AL566" s="12" t="str">
        <f t="shared" si="71"/>
        <v>Sim</v>
      </c>
      <c r="AM566" s="12" t="str">
        <f>IF(ISBLANK(W566),"Sem Informação",IF(W566&lt;=7.5,"h &lt; 7,5 m",IF(AND(W566&gt;7.5,W566&lt;=15),"7,5 m &lt; h &lt; 15 m",IF(AND(W566&gt;15,W566&lt;=30),"15 m &lt; h &lt; 30 m",IF(AND(W566&gt;30,W566&lt;=70),"30 m &lt; h &lt; 70 m",IF(AND(W566&gt;70,W566&lt;=100),"70 m &lt; h &lt; 100","h &gt; 100 m"))))))</f>
        <v>h &lt; 7,5 m</v>
      </c>
      <c r="AN566" s="12" t="str">
        <f t="shared" si="72"/>
        <v>Sim</v>
      </c>
      <c r="AO566" s="12" t="str">
        <f t="shared" si="73"/>
        <v>Pequena até 1 hm³</v>
      </c>
      <c r="ALU566"/>
      <c r="ALV566"/>
      <c r="ALW566"/>
      <c r="ALX566"/>
      <c r="ALY566"/>
      <c r="ALZ566"/>
      <c r="AMA566"/>
      <c r="AMB566"/>
      <c r="AMC566"/>
      <c r="AMD566"/>
      <c r="AME566"/>
      <c r="AMF566"/>
      <c r="AMG566"/>
      <c r="AMH566"/>
      <c r="AMI566"/>
      <c r="AMJ566"/>
    </row>
    <row r="567" spans="1:1024" s="1" customFormat="1" x14ac:dyDescent="0.25">
      <c r="A567" s="10">
        <v>19759</v>
      </c>
      <c r="B567" s="10" t="s">
        <v>3082</v>
      </c>
      <c r="C567" s="10"/>
      <c r="D567" s="10"/>
      <c r="E567" s="10" t="s">
        <v>43</v>
      </c>
      <c r="F567" s="10" t="s">
        <v>86</v>
      </c>
      <c r="G567" s="10" t="s">
        <v>3083</v>
      </c>
      <c r="H567" s="10" t="s">
        <v>46</v>
      </c>
      <c r="I567" s="10" t="s">
        <v>47</v>
      </c>
      <c r="J567" s="10" t="s">
        <v>47</v>
      </c>
      <c r="K567" s="10" t="s">
        <v>48</v>
      </c>
      <c r="L567" s="10" t="s">
        <v>48</v>
      </c>
      <c r="M567" s="10" t="s">
        <v>49</v>
      </c>
      <c r="N567" s="10"/>
      <c r="O567" s="10" t="s">
        <v>89</v>
      </c>
      <c r="P567" s="10"/>
      <c r="Q567" s="10" t="s">
        <v>42</v>
      </c>
      <c r="R567" s="10"/>
      <c r="S567" s="10" t="s">
        <v>48</v>
      </c>
      <c r="T567" s="10"/>
      <c r="U567" s="10" t="s">
        <v>48</v>
      </c>
      <c r="V567" s="10">
        <v>6</v>
      </c>
      <c r="W567" s="10">
        <v>6</v>
      </c>
      <c r="X567" s="10"/>
      <c r="Y567" s="10" t="s">
        <v>53</v>
      </c>
      <c r="Z567" s="10"/>
      <c r="AA567" s="10"/>
      <c r="AB567" s="10" t="s">
        <v>3084</v>
      </c>
      <c r="AC567" s="10" t="s">
        <v>94</v>
      </c>
      <c r="AD567" s="10" t="s">
        <v>143</v>
      </c>
      <c r="AE567" s="10" t="s">
        <v>57</v>
      </c>
      <c r="AF567" s="10" t="s">
        <v>3085</v>
      </c>
      <c r="AG567" s="10" t="s">
        <v>3086</v>
      </c>
      <c r="AH567" s="10" t="s">
        <v>60</v>
      </c>
      <c r="AI567" s="11" t="str">
        <f t="shared" si="69"/>
        <v>Não</v>
      </c>
      <c r="AJ567" s="12" t="str">
        <f t="shared" si="70"/>
        <v>Não</v>
      </c>
      <c r="AK567" s="12" t="s">
        <v>53</v>
      </c>
      <c r="AL567" s="12" t="str">
        <f t="shared" si="71"/>
        <v>Sim</v>
      </c>
      <c r="AM567" s="12" t="str">
        <f>IF(ISBLANK(W567),"Sem Informação",IF(W567&lt;=7.5,"h &lt; 7,5 m",IF(AND(W567&gt;7.5,W567&lt;=15),"7,5 m &lt; h &lt; 15 m",IF(AND(W567&gt;15,W567&lt;=30),"15 m &lt; h &lt; 30 m",IF(AND(W567&gt;30,W567&lt;=70),"30 m &lt; h &lt; 70 m",IF(AND(W567&gt;70,W567&lt;=100),"70 m &lt; h &lt; 100","h &gt; 100 m"))))))</f>
        <v>h &lt; 7,5 m</v>
      </c>
      <c r="AN567" s="12" t="str">
        <f t="shared" si="72"/>
        <v>Não</v>
      </c>
      <c r="AO567" s="12" t="str">
        <f t="shared" si="73"/>
        <v>Sem Informação</v>
      </c>
      <c r="ALU567"/>
      <c r="ALV567"/>
      <c r="ALW567"/>
      <c r="ALX567"/>
      <c r="ALY567"/>
      <c r="ALZ567"/>
      <c r="AMA567"/>
      <c r="AMB567"/>
      <c r="AMC567"/>
      <c r="AMD567"/>
      <c r="AME567"/>
      <c r="AMF567"/>
      <c r="AMG567"/>
      <c r="AMH567"/>
      <c r="AMI567"/>
      <c r="AMJ567"/>
    </row>
    <row r="568" spans="1:1024" s="1" customFormat="1" x14ac:dyDescent="0.25">
      <c r="A568" s="10">
        <v>20277</v>
      </c>
      <c r="B568" s="10" t="s">
        <v>3087</v>
      </c>
      <c r="C568" s="10"/>
      <c r="D568" s="10"/>
      <c r="E568" s="10" t="s">
        <v>154</v>
      </c>
      <c r="F568" s="10" t="s">
        <v>1646</v>
      </c>
      <c r="G568" s="10" t="s">
        <v>3088</v>
      </c>
      <c r="H568" s="10" t="s">
        <v>46</v>
      </c>
      <c r="I568" s="10" t="s">
        <v>47</v>
      </c>
      <c r="J568" s="10" t="s">
        <v>47</v>
      </c>
      <c r="K568" s="10" t="s">
        <v>48</v>
      </c>
      <c r="L568" s="10" t="s">
        <v>48</v>
      </c>
      <c r="M568" s="10" t="s">
        <v>49</v>
      </c>
      <c r="N568" s="10"/>
      <c r="O568" s="10" t="s">
        <v>3089</v>
      </c>
      <c r="P568" s="10"/>
      <c r="Q568" s="10" t="s">
        <v>42</v>
      </c>
      <c r="R568" s="10"/>
      <c r="S568" s="10" t="s">
        <v>48</v>
      </c>
      <c r="T568" s="10"/>
      <c r="U568" s="10" t="s">
        <v>48</v>
      </c>
      <c r="V568" s="10">
        <v>3</v>
      </c>
      <c r="W568" s="10"/>
      <c r="X568" s="10"/>
      <c r="Y568" s="10" t="s">
        <v>53</v>
      </c>
      <c r="Z568" s="10" t="s">
        <v>3090</v>
      </c>
      <c r="AA568" s="10"/>
      <c r="AB568" s="10" t="s">
        <v>3091</v>
      </c>
      <c r="AC568" s="10" t="s">
        <v>56</v>
      </c>
      <c r="AD568" s="10"/>
      <c r="AE568" s="10" t="s">
        <v>57</v>
      </c>
      <c r="AF568" s="10" t="s">
        <v>3092</v>
      </c>
      <c r="AG568" s="10" t="s">
        <v>3093</v>
      </c>
      <c r="AH568" s="10" t="s">
        <v>60</v>
      </c>
      <c r="AI568" s="11" t="str">
        <f t="shared" si="69"/>
        <v>Não</v>
      </c>
      <c r="AJ568" s="12" t="str">
        <f t="shared" si="70"/>
        <v>Não</v>
      </c>
      <c r="AK568" s="12" t="s">
        <v>53</v>
      </c>
      <c r="AL568" s="12" t="str">
        <f t="shared" si="71"/>
        <v>Sim</v>
      </c>
      <c r="AM568" s="12" t="str">
        <f>IF(ISBLANK(V568),"Sem Informação",IF(V568&lt;=7.5,"h &lt; 7,5 m",IF(AND(V568&gt;7.5,V568&lt;=15),"7,5 m &lt; h &lt; 15 m",IF(AND(V568&gt;15,V568&lt;=30),"15 m &lt; h &lt; 30 m",IF(AND(V568&gt;30,V568&lt;=70),"30 m &lt; h &lt; 70 m",IF(AND(V568&gt;70,V568&lt;=100),"70 m &lt; h &lt; 100","h &gt; 100 m"))))))</f>
        <v>h &lt; 7,5 m</v>
      </c>
      <c r="AN568" s="12" t="str">
        <f t="shared" si="72"/>
        <v>Não</v>
      </c>
      <c r="AO568" s="12" t="str">
        <f t="shared" si="73"/>
        <v>Sem Informação</v>
      </c>
      <c r="ALU568"/>
      <c r="ALV568"/>
      <c r="ALW568"/>
      <c r="ALX568"/>
      <c r="ALY568"/>
      <c r="ALZ568"/>
      <c r="AMA568"/>
      <c r="AMB568"/>
      <c r="AMC568"/>
      <c r="AMD568"/>
      <c r="AME568"/>
      <c r="AMF568"/>
      <c r="AMG568"/>
      <c r="AMH568"/>
      <c r="AMI568"/>
      <c r="AMJ568"/>
    </row>
    <row r="569" spans="1:1024" s="1" customFormat="1" x14ac:dyDescent="0.25">
      <c r="A569" s="10">
        <v>1208</v>
      </c>
      <c r="B569" s="10" t="s">
        <v>1771</v>
      </c>
      <c r="C569" s="10" t="s">
        <v>42</v>
      </c>
      <c r="D569" s="10"/>
      <c r="E569" s="10" t="s">
        <v>293</v>
      </c>
      <c r="F569" s="10" t="s">
        <v>86</v>
      </c>
      <c r="G569" s="10" t="s">
        <v>1214</v>
      </c>
      <c r="H569" s="10"/>
      <c r="I569" s="10" t="s">
        <v>47</v>
      </c>
      <c r="J569" s="10" t="s">
        <v>47</v>
      </c>
      <c r="K569" s="10" t="s">
        <v>42</v>
      </c>
      <c r="L569" s="10" t="s">
        <v>48</v>
      </c>
      <c r="M569" s="10" t="s">
        <v>132</v>
      </c>
      <c r="N569" s="10"/>
      <c r="O569" s="10" t="s">
        <v>297</v>
      </c>
      <c r="P569" s="10">
        <v>8820</v>
      </c>
      <c r="Q569" s="10" t="s">
        <v>42</v>
      </c>
      <c r="R569" s="10" t="s">
        <v>1216</v>
      </c>
      <c r="S569" s="10" t="s">
        <v>42</v>
      </c>
      <c r="T569" s="10"/>
      <c r="U569" s="10" t="s">
        <v>48</v>
      </c>
      <c r="V569" s="10">
        <v>14</v>
      </c>
      <c r="W569" s="10">
        <v>14</v>
      </c>
      <c r="X569" s="10">
        <v>0.34799999999999998</v>
      </c>
      <c r="Y569" s="10" t="s">
        <v>91</v>
      </c>
      <c r="Z569" s="10" t="s">
        <v>215</v>
      </c>
      <c r="AA569" s="10"/>
      <c r="AB569" s="10" t="s">
        <v>1217</v>
      </c>
      <c r="AC569" s="10" t="s">
        <v>94</v>
      </c>
      <c r="AD569" s="10"/>
      <c r="AE569" s="10" t="s">
        <v>57</v>
      </c>
      <c r="AF569" s="10" t="s">
        <v>3094</v>
      </c>
      <c r="AG569" s="10" t="s">
        <v>3095</v>
      </c>
      <c r="AH569" s="10" t="s">
        <v>60</v>
      </c>
      <c r="AI569" s="11" t="str">
        <f t="shared" si="69"/>
        <v>Sim</v>
      </c>
      <c r="AJ569" s="12" t="str">
        <f t="shared" si="70"/>
        <v>Não</v>
      </c>
      <c r="AK569" s="12" t="s">
        <v>53</v>
      </c>
      <c r="AL569" s="12" t="str">
        <f t="shared" si="71"/>
        <v>Sim</v>
      </c>
      <c r="AM569" s="12" t="str">
        <f>IF(ISBLANK(W569),"Sem Informação",IF(W569&lt;=7.5,"h &lt; 7,5 m",IF(AND(W569&gt;7.5,W569&lt;=15),"7,5 m &lt; h &lt; 15 m",IF(AND(W569&gt;15,W569&lt;=30),"15 m &lt; h &lt; 30 m",IF(AND(W569&gt;30,W569&lt;=70),"30 m &lt; h &lt; 70 m",IF(AND(W569&gt;70,W569&lt;=100),"70 m &lt; h &lt; 100","h &gt; 100 m"))))))</f>
        <v>7,5 m &lt; h &lt; 15 m</v>
      </c>
      <c r="AN569" s="12" t="str">
        <f t="shared" si="72"/>
        <v>Sim</v>
      </c>
      <c r="AO569" s="12" t="str">
        <f t="shared" si="73"/>
        <v>Pequena até 1 hm³</v>
      </c>
      <c r="ALU569"/>
      <c r="ALV569"/>
      <c r="ALW569"/>
      <c r="ALX569"/>
      <c r="ALY569"/>
      <c r="ALZ569"/>
      <c r="AMA569"/>
      <c r="AMB569"/>
      <c r="AMC569"/>
      <c r="AMD569"/>
      <c r="AME569"/>
      <c r="AMF569"/>
      <c r="AMG569"/>
      <c r="AMH569"/>
      <c r="AMI569"/>
      <c r="AMJ569"/>
    </row>
    <row r="570" spans="1:1024" s="1" customFormat="1" x14ac:dyDescent="0.25">
      <c r="A570" s="10">
        <v>7102</v>
      </c>
      <c r="B570" s="10" t="s">
        <v>3096</v>
      </c>
      <c r="C570" s="10"/>
      <c r="D570" s="10"/>
      <c r="E570" s="10" t="s">
        <v>43</v>
      </c>
      <c r="F570" s="10" t="s">
        <v>86</v>
      </c>
      <c r="G570" s="10" t="s">
        <v>2341</v>
      </c>
      <c r="H570" s="10" t="s">
        <v>46</v>
      </c>
      <c r="I570" s="10" t="s">
        <v>47</v>
      </c>
      <c r="J570" s="10" t="s">
        <v>47</v>
      </c>
      <c r="K570" s="10" t="s">
        <v>48</v>
      </c>
      <c r="L570" s="10" t="s">
        <v>48</v>
      </c>
      <c r="M570" s="10" t="s">
        <v>49</v>
      </c>
      <c r="N570" s="10"/>
      <c r="O570" s="10" t="s">
        <v>89</v>
      </c>
      <c r="P570" s="10"/>
      <c r="Q570" s="10" t="s">
        <v>42</v>
      </c>
      <c r="R570" s="10"/>
      <c r="S570" s="10" t="s">
        <v>48</v>
      </c>
      <c r="T570" s="10"/>
      <c r="U570" s="10" t="s">
        <v>48</v>
      </c>
      <c r="V570" s="10"/>
      <c r="W570" s="10">
        <v>6</v>
      </c>
      <c r="X570" s="10">
        <v>0.28499999999999998</v>
      </c>
      <c r="Y570" s="10" t="s">
        <v>3097</v>
      </c>
      <c r="Z570" s="10"/>
      <c r="AA570" s="10" t="s">
        <v>123</v>
      </c>
      <c r="AB570" s="10" t="s">
        <v>2288</v>
      </c>
      <c r="AC570" s="10" t="s">
        <v>94</v>
      </c>
      <c r="AD570" s="10" t="s">
        <v>117</v>
      </c>
      <c r="AE570" s="10"/>
      <c r="AF570" s="10" t="s">
        <v>3098</v>
      </c>
      <c r="AG570" s="10" t="s">
        <v>3099</v>
      </c>
      <c r="AH570" s="10" t="s">
        <v>60</v>
      </c>
      <c r="AI570" s="11" t="str">
        <f t="shared" si="69"/>
        <v>Não</v>
      </c>
      <c r="AJ570" s="12" t="str">
        <f t="shared" si="70"/>
        <v>Não</v>
      </c>
      <c r="AK570" s="12" t="s">
        <v>53</v>
      </c>
      <c r="AL570" s="12" t="str">
        <f t="shared" si="71"/>
        <v>Sim</v>
      </c>
      <c r="AM570" s="12" t="str">
        <f>IF(ISBLANK(W570),"Sem Informação",IF(W570&lt;=7.5,"h &lt; 7,5 m",IF(AND(W570&gt;7.5,W570&lt;=15),"7,5 m &lt; h &lt; 15 m",IF(AND(W570&gt;15,W570&lt;=30),"15 m &lt; h &lt; 30 m",IF(AND(W570&gt;30,W570&lt;=70),"30 m &lt; h &lt; 70 m",IF(AND(W570&gt;70,W570&lt;=100),"70 m &lt; h &lt; 100","h &gt; 100 m"))))))</f>
        <v>h &lt; 7,5 m</v>
      </c>
      <c r="AN570" s="12" t="str">
        <f t="shared" si="72"/>
        <v>Sim</v>
      </c>
      <c r="AO570" s="12" t="str">
        <f t="shared" si="73"/>
        <v>Pequena até 1 hm³</v>
      </c>
      <c r="ALU570"/>
      <c r="ALV570"/>
      <c r="ALW570"/>
      <c r="ALX570"/>
      <c r="ALY570"/>
      <c r="ALZ570"/>
      <c r="AMA570"/>
      <c r="AMB570"/>
      <c r="AMC570"/>
      <c r="AMD570"/>
      <c r="AME570"/>
      <c r="AMF570"/>
      <c r="AMG570"/>
      <c r="AMH570"/>
      <c r="AMI570"/>
      <c r="AMJ570"/>
    </row>
    <row r="571" spans="1:1024" s="1" customFormat="1" x14ac:dyDescent="0.25">
      <c r="A571" s="10">
        <v>18764</v>
      </c>
      <c r="B571" s="10" t="s">
        <v>3100</v>
      </c>
      <c r="C571" s="10"/>
      <c r="D571" s="10"/>
      <c r="E571" s="10" t="s">
        <v>154</v>
      </c>
      <c r="F571" s="10" t="s">
        <v>691</v>
      </c>
      <c r="G571" s="10" t="s">
        <v>3101</v>
      </c>
      <c r="H571" s="10" t="s">
        <v>46</v>
      </c>
      <c r="I571" s="10" t="s">
        <v>47</v>
      </c>
      <c r="J571" s="10" t="s">
        <v>47</v>
      </c>
      <c r="K571" s="10" t="s">
        <v>48</v>
      </c>
      <c r="L571" s="10" t="s">
        <v>48</v>
      </c>
      <c r="M571" s="10" t="s">
        <v>49</v>
      </c>
      <c r="N571" s="10"/>
      <c r="O571" s="10" t="s">
        <v>694</v>
      </c>
      <c r="P571" s="10">
        <v>18</v>
      </c>
      <c r="Q571" s="10" t="s">
        <v>42</v>
      </c>
      <c r="R571" s="10"/>
      <c r="S571" s="10" t="s">
        <v>48</v>
      </c>
      <c r="T571" s="10"/>
      <c r="U571" s="10" t="s">
        <v>48</v>
      </c>
      <c r="V571" s="10"/>
      <c r="W571" s="10">
        <v>2</v>
      </c>
      <c r="X571" s="10"/>
      <c r="Y571" s="10" t="s">
        <v>91</v>
      </c>
      <c r="Z571" s="10" t="s">
        <v>230</v>
      </c>
      <c r="AA571" s="10" t="s">
        <v>106</v>
      </c>
      <c r="AB571" s="10" t="s">
        <v>3102</v>
      </c>
      <c r="AC571" s="10" t="s">
        <v>136</v>
      </c>
      <c r="AD571" s="10" t="s">
        <v>3103</v>
      </c>
      <c r="AE571" s="10"/>
      <c r="AF571" s="10" t="s">
        <v>3104</v>
      </c>
      <c r="AG571" s="10" t="s">
        <v>3105</v>
      </c>
      <c r="AH571" s="10" t="s">
        <v>60</v>
      </c>
      <c r="AI571" s="11" t="str">
        <f t="shared" si="69"/>
        <v>Não</v>
      </c>
      <c r="AJ571" s="12" t="str">
        <f t="shared" si="70"/>
        <v>Não</v>
      </c>
      <c r="AK571" s="12" t="s">
        <v>53</v>
      </c>
      <c r="AL571" s="12" t="str">
        <f t="shared" si="71"/>
        <v>Sim</v>
      </c>
      <c r="AM571" s="12" t="str">
        <f>IF(ISBLANK(W571),"Sem Informação",IF(W571&lt;=7.5,"h &lt; 7,5 m",IF(AND(W571&gt;7.5,W571&lt;=15),"7,5 m &lt; h &lt; 15 m",IF(AND(W571&gt;15,W571&lt;=30),"15 m &lt; h &lt; 30 m",IF(AND(W571&gt;30,W571&lt;=70),"30 m &lt; h &lt; 70 m",IF(AND(W571&gt;70,W571&lt;=100),"70 m &lt; h &lt; 100","h &gt; 100 m"))))))</f>
        <v>h &lt; 7,5 m</v>
      </c>
      <c r="AN571" s="12" t="str">
        <f t="shared" si="72"/>
        <v>Não</v>
      </c>
      <c r="AO571" s="12" t="str">
        <f t="shared" si="73"/>
        <v>Sem Informação</v>
      </c>
      <c r="ALU571"/>
      <c r="ALV571"/>
      <c r="ALW571"/>
      <c r="ALX571"/>
      <c r="ALY571"/>
      <c r="ALZ571"/>
      <c r="AMA571"/>
      <c r="AMB571"/>
      <c r="AMC571"/>
      <c r="AMD571"/>
      <c r="AME571"/>
      <c r="AMF571"/>
      <c r="AMG571"/>
      <c r="AMH571"/>
      <c r="AMI571"/>
      <c r="AMJ571"/>
    </row>
    <row r="572" spans="1:1024" s="1" customFormat="1" x14ac:dyDescent="0.25">
      <c r="A572" s="10">
        <v>20298</v>
      </c>
      <c r="B572" s="10" t="s">
        <v>200</v>
      </c>
      <c r="C572" s="10"/>
      <c r="D572" s="10"/>
      <c r="E572" s="10" t="s">
        <v>75</v>
      </c>
      <c r="F572" s="10" t="s">
        <v>63</v>
      </c>
      <c r="G572" s="10" t="s">
        <v>3106</v>
      </c>
      <c r="H572" s="10" t="s">
        <v>46</v>
      </c>
      <c r="I572" s="10" t="s">
        <v>47</v>
      </c>
      <c r="J572" s="10" t="s">
        <v>131</v>
      </c>
      <c r="K572" s="10" t="s">
        <v>48</v>
      </c>
      <c r="L572" s="10" t="s">
        <v>48</v>
      </c>
      <c r="M572" s="10" t="s">
        <v>49</v>
      </c>
      <c r="N572" s="10"/>
      <c r="O572" s="10" t="s">
        <v>66</v>
      </c>
      <c r="P572" s="10" t="s">
        <v>3107</v>
      </c>
      <c r="Q572" s="10" t="s">
        <v>42</v>
      </c>
      <c r="R572" s="10"/>
      <c r="S572" s="10" t="s">
        <v>48</v>
      </c>
      <c r="T572" s="10"/>
      <c r="U572" s="10" t="s">
        <v>48</v>
      </c>
      <c r="V572" s="10">
        <v>5</v>
      </c>
      <c r="W572" s="10"/>
      <c r="X572" s="10">
        <v>5.5E-2</v>
      </c>
      <c r="Y572" s="10" t="s">
        <v>91</v>
      </c>
      <c r="Z572" s="10"/>
      <c r="AA572" s="10"/>
      <c r="AB572" s="10" t="s">
        <v>55</v>
      </c>
      <c r="AC572" s="10" t="s">
        <v>69</v>
      </c>
      <c r="AD572" s="10" t="s">
        <v>206</v>
      </c>
      <c r="AE572" s="10" t="s">
        <v>57</v>
      </c>
      <c r="AF572" s="10" t="s">
        <v>3108</v>
      </c>
      <c r="AG572" s="10" t="s">
        <v>3109</v>
      </c>
      <c r="AH572" s="10" t="s">
        <v>60</v>
      </c>
      <c r="AI572" s="11" t="str">
        <f t="shared" si="69"/>
        <v>Não</v>
      </c>
      <c r="AJ572" s="12" t="str">
        <f t="shared" si="70"/>
        <v>Não</v>
      </c>
      <c r="AK572" s="12" t="s">
        <v>53</v>
      </c>
      <c r="AL572" s="12" t="str">
        <f t="shared" si="71"/>
        <v>Sim</v>
      </c>
      <c r="AM572" s="12" t="str">
        <f>IF(ISBLANK(V572),"Sem Informação",IF(V572&lt;=7.5,"h &lt; 7,5 m",IF(AND(V572&gt;7.5,V572&lt;=15),"7,5 m &lt; h &lt; 15 m",IF(AND(V572&gt;15,V572&lt;=30),"15 m &lt; h &lt; 30 m",IF(AND(V572&gt;30,V572&lt;=70),"30 m &lt; h &lt; 70 m",IF(AND(V572&gt;70,V572&lt;=100),"70 m &lt; h &lt; 100","h &gt; 100 m"))))))</f>
        <v>h &lt; 7,5 m</v>
      </c>
      <c r="AN572" s="12" t="str">
        <f t="shared" si="72"/>
        <v>Sim</v>
      </c>
      <c r="AO572" s="12" t="str">
        <f t="shared" si="73"/>
        <v>Pequena até 1 hm³</v>
      </c>
      <c r="ALU572"/>
      <c r="ALV572"/>
      <c r="ALW572"/>
      <c r="ALX572"/>
      <c r="ALY572"/>
      <c r="ALZ572"/>
      <c r="AMA572"/>
      <c r="AMB572"/>
      <c r="AMC572"/>
      <c r="AMD572"/>
      <c r="AME572"/>
      <c r="AMF572"/>
      <c r="AMG572"/>
      <c r="AMH572"/>
      <c r="AMI572"/>
      <c r="AMJ572"/>
    </row>
    <row r="573" spans="1:1024" s="1" customFormat="1" x14ac:dyDescent="0.25">
      <c r="A573" s="10">
        <v>7163</v>
      </c>
      <c r="B573" s="10" t="s">
        <v>3110</v>
      </c>
      <c r="C573" s="10"/>
      <c r="D573" s="10" t="s">
        <v>2760</v>
      </c>
      <c r="E573" s="10" t="s">
        <v>43</v>
      </c>
      <c r="F573" s="10" t="s">
        <v>86</v>
      </c>
      <c r="G573" s="10" t="s">
        <v>2352</v>
      </c>
      <c r="H573" s="10" t="s">
        <v>46</v>
      </c>
      <c r="I573" s="10" t="s">
        <v>47</v>
      </c>
      <c r="J573" s="10" t="s">
        <v>47</v>
      </c>
      <c r="K573" s="10" t="s">
        <v>48</v>
      </c>
      <c r="L573" s="10" t="s">
        <v>48</v>
      </c>
      <c r="M573" s="10" t="s">
        <v>49</v>
      </c>
      <c r="N573" s="10"/>
      <c r="O573" s="10" t="s">
        <v>89</v>
      </c>
      <c r="P573" s="10"/>
      <c r="Q573" s="10" t="s">
        <v>42</v>
      </c>
      <c r="R573" s="10"/>
      <c r="S573" s="10" t="s">
        <v>48</v>
      </c>
      <c r="T573" s="10"/>
      <c r="U573" s="10" t="s">
        <v>48</v>
      </c>
      <c r="V573" s="10"/>
      <c r="W573" s="10">
        <v>6</v>
      </c>
      <c r="X573" s="10"/>
      <c r="Y573" s="10" t="s">
        <v>91</v>
      </c>
      <c r="Z573" s="10"/>
      <c r="AA573" s="10" t="s">
        <v>123</v>
      </c>
      <c r="AB573" s="10" t="s">
        <v>3110</v>
      </c>
      <c r="AC573" s="10" t="s">
        <v>342</v>
      </c>
      <c r="AD573" s="10" t="s">
        <v>343</v>
      </c>
      <c r="AE573" s="10"/>
      <c r="AF573" s="10" t="s">
        <v>3111</v>
      </c>
      <c r="AG573" s="10" t="s">
        <v>3112</v>
      </c>
      <c r="AH573" s="10" t="s">
        <v>60</v>
      </c>
      <c r="AI573" s="11" t="str">
        <f t="shared" si="69"/>
        <v>Não</v>
      </c>
      <c r="AJ573" s="12" t="str">
        <f t="shared" si="70"/>
        <v>Não</v>
      </c>
      <c r="AK573" s="12" t="s">
        <v>53</v>
      </c>
      <c r="AL573" s="12" t="str">
        <f t="shared" si="71"/>
        <v>Sim</v>
      </c>
      <c r="AM573" s="12" t="str">
        <f t="shared" ref="AM573:AM580" si="76">IF(ISBLANK(W573),"Sem Informação",IF(W573&lt;=7.5,"h &lt; 7,5 m",IF(AND(W573&gt;7.5,W573&lt;=15),"7,5 m &lt; h &lt; 15 m",IF(AND(W573&gt;15,W573&lt;=30),"15 m &lt; h &lt; 30 m",IF(AND(W573&gt;30,W573&lt;=70),"30 m &lt; h &lt; 70 m",IF(AND(W573&gt;70,W573&lt;=100),"70 m &lt; h &lt; 100","h &gt; 100 m"))))))</f>
        <v>h &lt; 7,5 m</v>
      </c>
      <c r="AN573" s="12" t="str">
        <f t="shared" si="72"/>
        <v>Não</v>
      </c>
      <c r="AO573" s="12" t="str">
        <f t="shared" si="73"/>
        <v>Sem Informação</v>
      </c>
      <c r="ALU573"/>
      <c r="ALV573"/>
      <c r="ALW573"/>
      <c r="ALX573"/>
      <c r="ALY573"/>
      <c r="ALZ573"/>
      <c r="AMA573"/>
      <c r="AMB573"/>
      <c r="AMC573"/>
      <c r="AMD573"/>
      <c r="AME573"/>
      <c r="AMF573"/>
      <c r="AMG573"/>
      <c r="AMH573"/>
      <c r="AMI573"/>
      <c r="AMJ573"/>
    </row>
    <row r="574" spans="1:1024" s="1" customFormat="1" x14ac:dyDescent="0.25">
      <c r="A574" s="10">
        <v>3912</v>
      </c>
      <c r="B574" s="10" t="s">
        <v>3113</v>
      </c>
      <c r="C574" s="10"/>
      <c r="D574" s="10" t="s">
        <v>3114</v>
      </c>
      <c r="E574" s="10" t="s">
        <v>43</v>
      </c>
      <c r="F574" s="10" t="s">
        <v>86</v>
      </c>
      <c r="G574" s="10" t="s">
        <v>1343</v>
      </c>
      <c r="H574" s="10" t="s">
        <v>46</v>
      </c>
      <c r="I574" s="10" t="s">
        <v>47</v>
      </c>
      <c r="J574" s="10" t="s">
        <v>47</v>
      </c>
      <c r="K574" s="10" t="s">
        <v>48</v>
      </c>
      <c r="L574" s="10" t="s">
        <v>48</v>
      </c>
      <c r="M574" s="10" t="s">
        <v>49</v>
      </c>
      <c r="N574" s="10"/>
      <c r="O574" s="10" t="s">
        <v>89</v>
      </c>
      <c r="P574" s="10"/>
      <c r="Q574" s="10" t="s">
        <v>42</v>
      </c>
      <c r="R574" s="10" t="s">
        <v>3115</v>
      </c>
      <c r="S574" s="10" t="s">
        <v>48</v>
      </c>
      <c r="T574" s="10"/>
      <c r="U574" s="10" t="s">
        <v>48</v>
      </c>
      <c r="V574" s="10">
        <v>2.2000000000000002</v>
      </c>
      <c r="W574" s="10">
        <v>2.2000000000000002</v>
      </c>
      <c r="X574" s="10">
        <v>1.2E-2</v>
      </c>
      <c r="Y574" s="10" t="s">
        <v>53</v>
      </c>
      <c r="Z574" s="10"/>
      <c r="AA574" s="10"/>
      <c r="AB574" s="10" t="s">
        <v>3116</v>
      </c>
      <c r="AC574" s="10" t="s">
        <v>342</v>
      </c>
      <c r="AD574" s="10" t="s">
        <v>343</v>
      </c>
      <c r="AE574" s="10" t="s">
        <v>57</v>
      </c>
      <c r="AF574" s="10" t="s">
        <v>3117</v>
      </c>
      <c r="AG574" s="10" t="s">
        <v>3118</v>
      </c>
      <c r="AH574" s="10" t="s">
        <v>60</v>
      </c>
      <c r="AI574" s="11" t="str">
        <f t="shared" si="69"/>
        <v>Sim</v>
      </c>
      <c r="AJ574" s="12" t="str">
        <f t="shared" si="70"/>
        <v>Não</v>
      </c>
      <c r="AK574" s="12" t="s">
        <v>53</v>
      </c>
      <c r="AL574" s="12" t="str">
        <f t="shared" si="71"/>
        <v>Sim</v>
      </c>
      <c r="AM574" s="12" t="str">
        <f t="shared" si="76"/>
        <v>h &lt; 7,5 m</v>
      </c>
      <c r="AN574" s="12" t="str">
        <f t="shared" si="72"/>
        <v>Sim</v>
      </c>
      <c r="AO574" s="12" t="str">
        <f t="shared" si="73"/>
        <v>Pequena até 1 hm³</v>
      </c>
      <c r="ALU574"/>
      <c r="ALV574"/>
      <c r="ALW574"/>
      <c r="ALX574"/>
      <c r="ALY574"/>
      <c r="ALZ574"/>
      <c r="AMA574"/>
      <c r="AMB574"/>
      <c r="AMC574"/>
      <c r="AMD574"/>
      <c r="AME574"/>
      <c r="AMF574"/>
      <c r="AMG574"/>
      <c r="AMH574"/>
      <c r="AMI574"/>
      <c r="AMJ574"/>
    </row>
    <row r="575" spans="1:1024" s="1" customFormat="1" x14ac:dyDescent="0.25">
      <c r="A575" s="10">
        <v>7144</v>
      </c>
      <c r="B575" s="10" t="s">
        <v>3119</v>
      </c>
      <c r="C575" s="10"/>
      <c r="D575" s="10" t="s">
        <v>3120</v>
      </c>
      <c r="E575" s="10" t="s">
        <v>43</v>
      </c>
      <c r="F575" s="10" t="s">
        <v>86</v>
      </c>
      <c r="G575" s="10" t="s">
        <v>1343</v>
      </c>
      <c r="H575" s="10" t="s">
        <v>46</v>
      </c>
      <c r="I575" s="10" t="s">
        <v>47</v>
      </c>
      <c r="J575" s="10" t="s">
        <v>47</v>
      </c>
      <c r="K575" s="10" t="s">
        <v>48</v>
      </c>
      <c r="L575" s="10" t="s">
        <v>48</v>
      </c>
      <c r="M575" s="10" t="s">
        <v>49</v>
      </c>
      <c r="N575" s="10"/>
      <c r="O575" s="10" t="s">
        <v>89</v>
      </c>
      <c r="P575" s="10"/>
      <c r="Q575" s="10" t="s">
        <v>42</v>
      </c>
      <c r="R575" s="10"/>
      <c r="S575" s="10" t="s">
        <v>48</v>
      </c>
      <c r="T575" s="10"/>
      <c r="U575" s="10" t="s">
        <v>48</v>
      </c>
      <c r="V575" s="10"/>
      <c r="W575" s="10">
        <v>2.7</v>
      </c>
      <c r="X575" s="10">
        <v>0.93500000000000005</v>
      </c>
      <c r="Y575" s="10" t="s">
        <v>91</v>
      </c>
      <c r="Z575" s="10"/>
      <c r="AA575" s="10" t="s">
        <v>123</v>
      </c>
      <c r="AB575" s="10" t="s">
        <v>1346</v>
      </c>
      <c r="AC575" s="10" t="s">
        <v>342</v>
      </c>
      <c r="AD575" s="10" t="s">
        <v>343</v>
      </c>
      <c r="AE575" s="10"/>
      <c r="AF575" s="10" t="s">
        <v>3121</v>
      </c>
      <c r="AG575" s="10" t="s">
        <v>3122</v>
      </c>
      <c r="AH575" s="10" t="s">
        <v>60</v>
      </c>
      <c r="AI575" s="11" t="str">
        <f t="shared" si="69"/>
        <v>Não</v>
      </c>
      <c r="AJ575" s="12" t="str">
        <f t="shared" si="70"/>
        <v>Não</v>
      </c>
      <c r="AK575" s="12" t="s">
        <v>53</v>
      </c>
      <c r="AL575" s="12" t="str">
        <f t="shared" si="71"/>
        <v>Sim</v>
      </c>
      <c r="AM575" s="12" t="str">
        <f t="shared" si="76"/>
        <v>h &lt; 7,5 m</v>
      </c>
      <c r="AN575" s="12" t="str">
        <f t="shared" si="72"/>
        <v>Sim</v>
      </c>
      <c r="AO575" s="12" t="str">
        <f t="shared" si="73"/>
        <v>Pequena até 1 hm³</v>
      </c>
      <c r="ALU575"/>
      <c r="ALV575"/>
      <c r="ALW575"/>
      <c r="ALX575"/>
      <c r="ALY575"/>
      <c r="ALZ575"/>
      <c r="AMA575"/>
      <c r="AMB575"/>
      <c r="AMC575"/>
      <c r="AMD575"/>
      <c r="AME575"/>
      <c r="AMF575"/>
      <c r="AMG575"/>
      <c r="AMH575"/>
      <c r="AMI575"/>
      <c r="AMJ575"/>
    </row>
    <row r="576" spans="1:1024" s="1" customFormat="1" x14ac:dyDescent="0.25">
      <c r="A576" s="10">
        <v>7119</v>
      </c>
      <c r="B576" s="10" t="s">
        <v>3123</v>
      </c>
      <c r="C576" s="10"/>
      <c r="D576" s="10"/>
      <c r="E576" s="10" t="s">
        <v>54</v>
      </c>
      <c r="F576" s="10" t="s">
        <v>86</v>
      </c>
      <c r="G576" s="10" t="s">
        <v>1359</v>
      </c>
      <c r="H576" s="10" t="s">
        <v>46</v>
      </c>
      <c r="I576" s="10" t="s">
        <v>47</v>
      </c>
      <c r="J576" s="10" t="s">
        <v>47</v>
      </c>
      <c r="K576" s="10" t="s">
        <v>48</v>
      </c>
      <c r="L576" s="10" t="s">
        <v>48</v>
      </c>
      <c r="M576" s="10" t="s">
        <v>49</v>
      </c>
      <c r="N576" s="10"/>
      <c r="O576" s="10" t="s">
        <v>89</v>
      </c>
      <c r="P576" s="10"/>
      <c r="Q576" s="10" t="s">
        <v>42</v>
      </c>
      <c r="R576" s="10"/>
      <c r="S576" s="10" t="s">
        <v>48</v>
      </c>
      <c r="T576" s="10"/>
      <c r="U576" s="10" t="s">
        <v>48</v>
      </c>
      <c r="V576" s="10"/>
      <c r="W576" s="10">
        <v>4</v>
      </c>
      <c r="X576" s="10"/>
      <c r="Y576" s="10" t="s">
        <v>91</v>
      </c>
      <c r="Z576" s="10"/>
      <c r="AA576" s="10" t="s">
        <v>123</v>
      </c>
      <c r="AB576" s="10" t="s">
        <v>1361</v>
      </c>
      <c r="AC576" s="10" t="s">
        <v>94</v>
      </c>
      <c r="AD576" s="10" t="s">
        <v>143</v>
      </c>
      <c r="AE576" s="10"/>
      <c r="AF576" s="10" t="s">
        <v>3124</v>
      </c>
      <c r="AG576" s="10" t="s">
        <v>3125</v>
      </c>
      <c r="AH576" s="10" t="s">
        <v>60</v>
      </c>
      <c r="AI576" s="11" t="str">
        <f t="shared" si="69"/>
        <v>Não</v>
      </c>
      <c r="AJ576" s="12" t="str">
        <f t="shared" si="70"/>
        <v>Não</v>
      </c>
      <c r="AK576" s="12" t="s">
        <v>53</v>
      </c>
      <c r="AL576" s="12" t="str">
        <f t="shared" si="71"/>
        <v>Sim</v>
      </c>
      <c r="AM576" s="12" t="str">
        <f t="shared" si="76"/>
        <v>h &lt; 7,5 m</v>
      </c>
      <c r="AN576" s="12" t="str">
        <f t="shared" si="72"/>
        <v>Não</v>
      </c>
      <c r="AO576" s="12" t="str">
        <f t="shared" si="73"/>
        <v>Sem Informação</v>
      </c>
      <c r="ALU576"/>
      <c r="ALV576"/>
      <c r="ALW576"/>
      <c r="ALX576"/>
      <c r="ALY576"/>
      <c r="ALZ576"/>
      <c r="AMA576"/>
      <c r="AMB576"/>
      <c r="AMC576"/>
      <c r="AMD576"/>
      <c r="AME576"/>
      <c r="AMF576"/>
      <c r="AMG576"/>
      <c r="AMH576"/>
      <c r="AMI576"/>
      <c r="AMJ576"/>
    </row>
    <row r="577" spans="1:1024" s="1" customFormat="1" x14ac:dyDescent="0.25">
      <c r="A577" s="10">
        <v>5280</v>
      </c>
      <c r="B577" s="10" t="s">
        <v>3126</v>
      </c>
      <c r="C577" s="10"/>
      <c r="D577" s="10" t="s">
        <v>3127</v>
      </c>
      <c r="E577" s="10" t="s">
        <v>92</v>
      </c>
      <c r="F577" s="10" t="s">
        <v>304</v>
      </c>
      <c r="G577" s="10" t="s">
        <v>3128</v>
      </c>
      <c r="H577" s="10"/>
      <c r="I577" s="10" t="s">
        <v>47</v>
      </c>
      <c r="J577" s="10" t="s">
        <v>47</v>
      </c>
      <c r="K577" s="10" t="s">
        <v>48</v>
      </c>
      <c r="L577" s="10" t="s">
        <v>48</v>
      </c>
      <c r="M577" s="10" t="s">
        <v>132</v>
      </c>
      <c r="N577" s="10"/>
      <c r="O577" s="10" t="s">
        <v>556</v>
      </c>
      <c r="P577" s="10" t="s">
        <v>3129</v>
      </c>
      <c r="Q577" s="10" t="s">
        <v>42</v>
      </c>
      <c r="R577" s="10"/>
      <c r="S577" s="10" t="s">
        <v>48</v>
      </c>
      <c r="T577" s="10"/>
      <c r="U577" s="10" t="s">
        <v>48</v>
      </c>
      <c r="V577" s="10">
        <v>6.5</v>
      </c>
      <c r="W577" s="10">
        <v>6.5</v>
      </c>
      <c r="X577" s="10">
        <v>0.55200000000000005</v>
      </c>
      <c r="Y577" s="10" t="s">
        <v>91</v>
      </c>
      <c r="Z577" s="10" t="s">
        <v>230</v>
      </c>
      <c r="AA577" s="10" t="s">
        <v>106</v>
      </c>
      <c r="AB577" s="10" t="s">
        <v>55</v>
      </c>
      <c r="AC577" s="10" t="s">
        <v>56</v>
      </c>
      <c r="AD577" s="10" t="s">
        <v>559</v>
      </c>
      <c r="AE577" s="10" t="s">
        <v>57</v>
      </c>
      <c r="AF577" s="10" t="s">
        <v>3130</v>
      </c>
      <c r="AG577" s="10" t="s">
        <v>3131</v>
      </c>
      <c r="AH577" s="10" t="s">
        <v>60</v>
      </c>
      <c r="AI577" s="11" t="str">
        <f t="shared" si="69"/>
        <v>Não</v>
      </c>
      <c r="AJ577" s="12" t="str">
        <f t="shared" si="70"/>
        <v>Não</v>
      </c>
      <c r="AK577" s="12" t="s">
        <v>53</v>
      </c>
      <c r="AL577" s="12" t="str">
        <f t="shared" si="71"/>
        <v>Sim</v>
      </c>
      <c r="AM577" s="12" t="str">
        <f t="shared" si="76"/>
        <v>h &lt; 7,5 m</v>
      </c>
      <c r="AN577" s="12" t="str">
        <f t="shared" si="72"/>
        <v>Sim</v>
      </c>
      <c r="AO577" s="12" t="str">
        <f t="shared" si="73"/>
        <v>Pequena até 1 hm³</v>
      </c>
      <c r="ALU577"/>
      <c r="ALV577"/>
      <c r="ALW577"/>
      <c r="ALX577"/>
      <c r="ALY577"/>
      <c r="ALZ577"/>
      <c r="AMA577"/>
      <c r="AMB577"/>
      <c r="AMC577"/>
      <c r="AMD577"/>
      <c r="AME577"/>
      <c r="AMF577"/>
      <c r="AMG577"/>
      <c r="AMH577"/>
      <c r="AMI577"/>
      <c r="AMJ577"/>
    </row>
    <row r="578" spans="1:1024" s="1" customFormat="1" x14ac:dyDescent="0.25">
      <c r="A578" s="10">
        <v>702</v>
      </c>
      <c r="B578" s="10" t="s">
        <v>3132</v>
      </c>
      <c r="C578" s="10" t="s">
        <v>46</v>
      </c>
      <c r="D578" s="10"/>
      <c r="E578" s="10" t="s">
        <v>293</v>
      </c>
      <c r="F578" s="10" t="s">
        <v>99</v>
      </c>
      <c r="G578" s="10" t="s">
        <v>1446</v>
      </c>
      <c r="H578" s="10" t="s">
        <v>46</v>
      </c>
      <c r="I578" s="10" t="s">
        <v>47</v>
      </c>
      <c r="J578" s="10" t="s">
        <v>47</v>
      </c>
      <c r="K578" s="10" t="s">
        <v>42</v>
      </c>
      <c r="L578" s="10" t="s">
        <v>42</v>
      </c>
      <c r="M578" s="10" t="s">
        <v>101</v>
      </c>
      <c r="N578" s="10"/>
      <c r="O578" s="10" t="s">
        <v>297</v>
      </c>
      <c r="P578" s="10">
        <v>8215</v>
      </c>
      <c r="Q578" s="10" t="s">
        <v>42</v>
      </c>
      <c r="R578" s="10" t="s">
        <v>1457</v>
      </c>
      <c r="S578" s="10" t="s">
        <v>42</v>
      </c>
      <c r="T578" s="10"/>
      <c r="U578" s="10" t="s">
        <v>48</v>
      </c>
      <c r="V578" s="10">
        <v>55</v>
      </c>
      <c r="W578" s="10">
        <v>55</v>
      </c>
      <c r="X578" s="10">
        <v>1.8959999999999999</v>
      </c>
      <c r="Y578" s="10" t="s">
        <v>91</v>
      </c>
      <c r="Z578" s="10" t="s">
        <v>215</v>
      </c>
      <c r="AA578" s="10"/>
      <c r="AB578" s="10" t="s">
        <v>3133</v>
      </c>
      <c r="AC578" s="10" t="s">
        <v>342</v>
      </c>
      <c r="AD578" s="10" t="s">
        <v>343</v>
      </c>
      <c r="AE578" s="10" t="s">
        <v>57</v>
      </c>
      <c r="AF578" s="10" t="s">
        <v>3134</v>
      </c>
      <c r="AG578" s="10" t="s">
        <v>3135</v>
      </c>
      <c r="AH578" s="10" t="s">
        <v>60</v>
      </c>
      <c r="AI578" s="11" t="str">
        <f t="shared" ref="AI578:AI604" si="77">IF(ISBLANK(R578),"Não","Sim")</f>
        <v>Sim</v>
      </c>
      <c r="AJ578" s="12" t="str">
        <f t="shared" ref="AJ578:AJ604" si="78">IF(ISBLANK(N578),"Não","Sim")</f>
        <v>Não</v>
      </c>
      <c r="AK578" s="12" t="s">
        <v>53</v>
      </c>
      <c r="AL578" s="12" t="str">
        <f t="shared" ref="AL578:AL604" si="79">IF(AND(ISBLANK(V578),ISBLANK(W578)),"Não","Sim")</f>
        <v>Sim</v>
      </c>
      <c r="AM578" s="12" t="str">
        <f t="shared" si="76"/>
        <v>30 m &lt; h &lt; 70 m</v>
      </c>
      <c r="AN578" s="12" t="str">
        <f t="shared" ref="AN578:AN604" si="80">IF(ISBLANK(X578),"Não","Sim")</f>
        <v>Sim</v>
      </c>
      <c r="AO578" s="12" t="str">
        <f t="shared" ref="AO578:AO641" si="81">IF(AN578="Não","Sem Informação",IF(X578&lt;=1,"Pequena até 1 hm³",IF(AND(X578&gt;1,X578&lt;=3),"Pequena entre 1 e 3 hm³",IF(AND(X578&gt;3,X578&lt;=5),"Pequena entre 3 e 5 hm³",IF(AND(X578&gt;5,X578&lt;=75),"Média",IF(AND(X578&gt;75,X578&lt;=200),"Grande","Muito Grande"))))))</f>
        <v>Pequena entre 1 e 3 hm³</v>
      </c>
      <c r="ALU578"/>
      <c r="ALV578"/>
      <c r="ALW578"/>
      <c r="ALX578"/>
      <c r="ALY578"/>
      <c r="ALZ578"/>
      <c r="AMA578"/>
      <c r="AMB578"/>
      <c r="AMC578"/>
      <c r="AMD578"/>
      <c r="AME578"/>
      <c r="AMF578"/>
      <c r="AMG578"/>
      <c r="AMH578"/>
      <c r="AMI578"/>
      <c r="AMJ578"/>
    </row>
    <row r="579" spans="1:1024" s="1" customFormat="1" x14ac:dyDescent="0.25">
      <c r="A579" s="10">
        <v>20350</v>
      </c>
      <c r="B579" s="10" t="s">
        <v>200</v>
      </c>
      <c r="C579" s="10"/>
      <c r="D579" s="10"/>
      <c r="E579" s="10" t="s">
        <v>75</v>
      </c>
      <c r="F579" s="10" t="s">
        <v>63</v>
      </c>
      <c r="G579" s="10" t="s">
        <v>3136</v>
      </c>
      <c r="H579" s="10" t="s">
        <v>46</v>
      </c>
      <c r="I579" s="10" t="s">
        <v>47</v>
      </c>
      <c r="J579" s="10" t="s">
        <v>47</v>
      </c>
      <c r="K579" s="10" t="s">
        <v>48</v>
      </c>
      <c r="L579" s="10" t="s">
        <v>48</v>
      </c>
      <c r="M579" s="10" t="s">
        <v>49</v>
      </c>
      <c r="N579" s="10"/>
      <c r="O579" s="10" t="s">
        <v>66</v>
      </c>
      <c r="P579" s="10" t="s">
        <v>3137</v>
      </c>
      <c r="Q579" s="10" t="s">
        <v>42</v>
      </c>
      <c r="R579" s="10">
        <v>24195</v>
      </c>
      <c r="S579" s="10" t="s">
        <v>48</v>
      </c>
      <c r="T579" s="10"/>
      <c r="U579" s="10" t="s">
        <v>48</v>
      </c>
      <c r="V579" s="10"/>
      <c r="W579" s="10"/>
      <c r="X579" s="10"/>
      <c r="Y579" s="10" t="s">
        <v>91</v>
      </c>
      <c r="Z579" s="10"/>
      <c r="AA579" s="10"/>
      <c r="AB579" s="10" t="s">
        <v>3138</v>
      </c>
      <c r="AC579" s="10" t="s">
        <v>94</v>
      </c>
      <c r="AD579" s="10" t="s">
        <v>3139</v>
      </c>
      <c r="AE579" s="10" t="s">
        <v>57</v>
      </c>
      <c r="AF579" s="10" t="s">
        <v>3140</v>
      </c>
      <c r="AG579" s="10" t="s">
        <v>3141</v>
      </c>
      <c r="AH579" s="10" t="s">
        <v>60</v>
      </c>
      <c r="AI579" s="11" t="str">
        <f t="shared" si="77"/>
        <v>Sim</v>
      </c>
      <c r="AJ579" s="12" t="str">
        <f t="shared" si="78"/>
        <v>Não</v>
      </c>
      <c r="AK579" s="12" t="s">
        <v>53</v>
      </c>
      <c r="AL579" s="12" t="str">
        <f t="shared" si="79"/>
        <v>Não</v>
      </c>
      <c r="AM579" s="12" t="str">
        <f t="shared" si="76"/>
        <v>Sem Informação</v>
      </c>
      <c r="AN579" s="12" t="str">
        <f t="shared" si="80"/>
        <v>Não</v>
      </c>
      <c r="AO579" s="12" t="str">
        <f t="shared" si="81"/>
        <v>Sem Informação</v>
      </c>
      <c r="ALU579"/>
      <c r="ALV579"/>
      <c r="ALW579"/>
      <c r="ALX579"/>
      <c r="ALY579"/>
      <c r="ALZ579"/>
      <c r="AMA579"/>
      <c r="AMB579"/>
      <c r="AMC579"/>
      <c r="AMD579"/>
      <c r="AME579"/>
      <c r="AMF579"/>
      <c r="AMG579"/>
      <c r="AMH579"/>
      <c r="AMI579"/>
      <c r="AMJ579"/>
    </row>
    <row r="580" spans="1:1024" s="1" customFormat="1" x14ac:dyDescent="0.25">
      <c r="A580" s="10">
        <v>5244</v>
      </c>
      <c r="B580" s="10" t="s">
        <v>3142</v>
      </c>
      <c r="C580" s="10"/>
      <c r="D580" s="10" t="s">
        <v>3143</v>
      </c>
      <c r="E580" s="10" t="s">
        <v>75</v>
      </c>
      <c r="F580" s="10" t="s">
        <v>86</v>
      </c>
      <c r="G580" s="10" t="s">
        <v>2815</v>
      </c>
      <c r="H580" s="10" t="s">
        <v>46</v>
      </c>
      <c r="I580" s="10" t="s">
        <v>47</v>
      </c>
      <c r="J580" s="10" t="s">
        <v>47</v>
      </c>
      <c r="K580" s="10" t="s">
        <v>48</v>
      </c>
      <c r="L580" s="10" t="s">
        <v>48</v>
      </c>
      <c r="M580" s="10" t="s">
        <v>49</v>
      </c>
      <c r="N580" s="10"/>
      <c r="O580" s="10" t="s">
        <v>89</v>
      </c>
      <c r="P580" s="10"/>
      <c r="Q580" s="10" t="s">
        <v>42</v>
      </c>
      <c r="R580" s="10"/>
      <c r="S580" s="10" t="s">
        <v>48</v>
      </c>
      <c r="T580" s="10"/>
      <c r="U580" s="10" t="s">
        <v>48</v>
      </c>
      <c r="V580" s="10"/>
      <c r="W580" s="10">
        <v>12</v>
      </c>
      <c r="X580" s="10">
        <v>0.22900000000000001</v>
      </c>
      <c r="Y580" s="10" t="s">
        <v>53</v>
      </c>
      <c r="Z580" s="10" t="s">
        <v>92</v>
      </c>
      <c r="AA580" s="10"/>
      <c r="AB580" s="10" t="s">
        <v>1346</v>
      </c>
      <c r="AC580" s="10" t="s">
        <v>342</v>
      </c>
      <c r="AD580" s="10" t="s">
        <v>343</v>
      </c>
      <c r="AE580" s="10" t="s">
        <v>57</v>
      </c>
      <c r="AF580" s="10" t="s">
        <v>3144</v>
      </c>
      <c r="AG580" s="10" t="s">
        <v>3145</v>
      </c>
      <c r="AH580" s="10" t="s">
        <v>60</v>
      </c>
      <c r="AI580" s="11" t="str">
        <f t="shared" si="77"/>
        <v>Não</v>
      </c>
      <c r="AJ580" s="12" t="str">
        <f t="shared" si="78"/>
        <v>Não</v>
      </c>
      <c r="AK580" s="12" t="s">
        <v>53</v>
      </c>
      <c r="AL580" s="12" t="str">
        <f t="shared" si="79"/>
        <v>Sim</v>
      </c>
      <c r="AM580" s="12" t="str">
        <f t="shared" si="76"/>
        <v>7,5 m &lt; h &lt; 15 m</v>
      </c>
      <c r="AN580" s="12" t="str">
        <f t="shared" si="80"/>
        <v>Sim</v>
      </c>
      <c r="AO580" s="12" t="str">
        <f t="shared" si="81"/>
        <v>Pequena até 1 hm³</v>
      </c>
      <c r="ALU580"/>
      <c r="ALV580"/>
      <c r="ALW580"/>
      <c r="ALX580"/>
      <c r="ALY580"/>
      <c r="ALZ580"/>
      <c r="AMA580"/>
      <c r="AMB580"/>
      <c r="AMC580"/>
      <c r="AMD580"/>
      <c r="AME580"/>
      <c r="AMF580"/>
      <c r="AMG580"/>
      <c r="AMH580"/>
      <c r="AMI580"/>
      <c r="AMJ580"/>
    </row>
    <row r="581" spans="1:1024" s="1" customFormat="1" x14ac:dyDescent="0.25">
      <c r="A581" s="10">
        <v>20344</v>
      </c>
      <c r="B581" s="10" t="s">
        <v>200</v>
      </c>
      <c r="C581" s="10"/>
      <c r="D581" s="10"/>
      <c r="E581" s="10" t="s">
        <v>75</v>
      </c>
      <c r="F581" s="10" t="s">
        <v>63</v>
      </c>
      <c r="G581" s="10" t="s">
        <v>1677</v>
      </c>
      <c r="H581" s="10" t="s">
        <v>46</v>
      </c>
      <c r="I581" s="10" t="s">
        <v>47</v>
      </c>
      <c r="J581" s="10" t="s">
        <v>47</v>
      </c>
      <c r="K581" s="10" t="s">
        <v>48</v>
      </c>
      <c r="L581" s="10" t="s">
        <v>48</v>
      </c>
      <c r="M581" s="10" t="s">
        <v>49</v>
      </c>
      <c r="N581" s="10"/>
      <c r="O581" s="10" t="s">
        <v>66</v>
      </c>
      <c r="P581" s="10" t="s">
        <v>3146</v>
      </c>
      <c r="Q581" s="10" t="s">
        <v>42</v>
      </c>
      <c r="R581" s="10" t="s">
        <v>3147</v>
      </c>
      <c r="S581" s="10" t="s">
        <v>48</v>
      </c>
      <c r="T581" s="10"/>
      <c r="U581" s="10" t="s">
        <v>48</v>
      </c>
      <c r="V581" s="10">
        <v>16</v>
      </c>
      <c r="W581" s="10"/>
      <c r="X581" s="10"/>
      <c r="Y581" s="10" t="s">
        <v>91</v>
      </c>
      <c r="Z581" s="10"/>
      <c r="AA581" s="10"/>
      <c r="AB581" s="10" t="s">
        <v>55</v>
      </c>
      <c r="AC581" s="10" t="s">
        <v>94</v>
      </c>
      <c r="AD581" s="10" t="s">
        <v>419</v>
      </c>
      <c r="AE581" s="10" t="s">
        <v>57</v>
      </c>
      <c r="AF581" s="10" t="s">
        <v>3148</v>
      </c>
      <c r="AG581" s="10" t="s">
        <v>3149</v>
      </c>
      <c r="AH581" s="10" t="s">
        <v>60</v>
      </c>
      <c r="AI581" s="11" t="str">
        <f t="shared" si="77"/>
        <v>Sim</v>
      </c>
      <c r="AJ581" s="12" t="str">
        <f t="shared" si="78"/>
        <v>Não</v>
      </c>
      <c r="AK581" s="12" t="s">
        <v>53</v>
      </c>
      <c r="AL581" s="12" t="str">
        <f t="shared" si="79"/>
        <v>Sim</v>
      </c>
      <c r="AM581" s="12" t="str">
        <f>IF(ISBLANK(V581),"Sem Informação",IF(V581&lt;=7.5,"h &lt; 7,5 m",IF(AND(V581&gt;7.5,V581&lt;=15),"7,5 m &lt; h &lt; 15 m",IF(AND(V581&gt;15,V581&lt;=30),"15 m &lt; h &lt; 30 m",IF(AND(V581&gt;30,V581&lt;=70),"30 m &lt; h &lt; 70 m",IF(AND(V581&gt;70,V581&lt;=100),"70 m &lt; h &lt; 100","h &gt; 100 m"))))))</f>
        <v>15 m &lt; h &lt; 30 m</v>
      </c>
      <c r="AN581" s="12" t="str">
        <f t="shared" si="80"/>
        <v>Não</v>
      </c>
      <c r="AO581" s="12" t="str">
        <f t="shared" si="81"/>
        <v>Sem Informação</v>
      </c>
      <c r="ALU581"/>
      <c r="ALV581"/>
      <c r="ALW581"/>
      <c r="ALX581"/>
      <c r="ALY581"/>
      <c r="ALZ581"/>
      <c r="AMA581"/>
      <c r="AMB581"/>
      <c r="AMC581"/>
      <c r="AMD581"/>
      <c r="AME581"/>
      <c r="AMF581"/>
      <c r="AMG581"/>
      <c r="AMH581"/>
      <c r="AMI581"/>
      <c r="AMJ581"/>
    </row>
    <row r="582" spans="1:1024" s="1" customFormat="1" x14ac:dyDescent="0.25">
      <c r="A582" s="10">
        <v>7116</v>
      </c>
      <c r="B582" s="10" t="s">
        <v>3150</v>
      </c>
      <c r="C582" s="10"/>
      <c r="D582" s="10"/>
      <c r="E582" s="10" t="s">
        <v>43</v>
      </c>
      <c r="F582" s="10" t="s">
        <v>86</v>
      </c>
      <c r="G582" s="10" t="s">
        <v>113</v>
      </c>
      <c r="H582" s="10" t="s">
        <v>46</v>
      </c>
      <c r="I582" s="10" t="s">
        <v>47</v>
      </c>
      <c r="J582" s="10" t="s">
        <v>47</v>
      </c>
      <c r="K582" s="10" t="s">
        <v>48</v>
      </c>
      <c r="L582" s="10" t="s">
        <v>48</v>
      </c>
      <c r="M582" s="10" t="s">
        <v>49</v>
      </c>
      <c r="N582" s="10"/>
      <c r="O582" s="10" t="s">
        <v>89</v>
      </c>
      <c r="P582" s="10"/>
      <c r="Q582" s="10" t="s">
        <v>42</v>
      </c>
      <c r="R582" s="10"/>
      <c r="S582" s="10" t="s">
        <v>48</v>
      </c>
      <c r="T582" s="10"/>
      <c r="U582" s="10" t="s">
        <v>48</v>
      </c>
      <c r="V582" s="10"/>
      <c r="W582" s="10">
        <v>14</v>
      </c>
      <c r="X582" s="10">
        <v>0.246</v>
      </c>
      <c r="Y582" s="10" t="s">
        <v>91</v>
      </c>
      <c r="Z582" s="10"/>
      <c r="AA582" s="10" t="s">
        <v>123</v>
      </c>
      <c r="AB582" s="10" t="s">
        <v>116</v>
      </c>
      <c r="AC582" s="10" t="s">
        <v>94</v>
      </c>
      <c r="AD582" s="10" t="s">
        <v>117</v>
      </c>
      <c r="AE582" s="10"/>
      <c r="AF582" s="10" t="s">
        <v>3151</v>
      </c>
      <c r="AG582" s="10" t="s">
        <v>3152</v>
      </c>
      <c r="AH582" s="10" t="s">
        <v>60</v>
      </c>
      <c r="AI582" s="11" t="str">
        <f t="shared" si="77"/>
        <v>Não</v>
      </c>
      <c r="AJ582" s="12" t="str">
        <f t="shared" si="78"/>
        <v>Não</v>
      </c>
      <c r="AK582" s="12" t="s">
        <v>53</v>
      </c>
      <c r="AL582" s="12" t="str">
        <f t="shared" si="79"/>
        <v>Sim</v>
      </c>
      <c r="AM582" s="12" t="str">
        <f t="shared" ref="AM582:AM588" si="82">IF(ISBLANK(W582),"Sem Informação",IF(W582&lt;=7.5,"h &lt; 7,5 m",IF(AND(W582&gt;7.5,W582&lt;=15),"7,5 m &lt; h &lt; 15 m",IF(AND(W582&gt;15,W582&lt;=30),"15 m &lt; h &lt; 30 m",IF(AND(W582&gt;30,W582&lt;=70),"30 m &lt; h &lt; 70 m",IF(AND(W582&gt;70,W582&lt;=100),"70 m &lt; h &lt; 100","h &gt; 100 m"))))))</f>
        <v>7,5 m &lt; h &lt; 15 m</v>
      </c>
      <c r="AN582" s="12" t="str">
        <f t="shared" si="80"/>
        <v>Sim</v>
      </c>
      <c r="AO582" s="12" t="str">
        <f t="shared" si="81"/>
        <v>Pequena até 1 hm³</v>
      </c>
      <c r="ALU582"/>
      <c r="ALV582"/>
      <c r="ALW582"/>
      <c r="ALX582"/>
      <c r="ALY582"/>
      <c r="ALZ582"/>
      <c r="AMA582"/>
      <c r="AMB582"/>
      <c r="AMC582"/>
      <c r="AMD582"/>
      <c r="AME582"/>
      <c r="AMF582"/>
      <c r="AMG582"/>
      <c r="AMH582"/>
      <c r="AMI582"/>
      <c r="AMJ582"/>
    </row>
    <row r="583" spans="1:1024" s="1" customFormat="1" x14ac:dyDescent="0.25">
      <c r="A583" s="10">
        <v>7226</v>
      </c>
      <c r="B583" s="10" t="s">
        <v>3153</v>
      </c>
      <c r="C583" s="10"/>
      <c r="D583" s="10" t="s">
        <v>3154</v>
      </c>
      <c r="E583" s="10" t="s">
        <v>43</v>
      </c>
      <c r="F583" s="10" t="s">
        <v>86</v>
      </c>
      <c r="G583" s="10" t="s">
        <v>2384</v>
      </c>
      <c r="H583" s="10" t="s">
        <v>46</v>
      </c>
      <c r="I583" s="10" t="s">
        <v>47</v>
      </c>
      <c r="J583" s="10" t="s">
        <v>47</v>
      </c>
      <c r="K583" s="10" t="s">
        <v>48</v>
      </c>
      <c r="L583" s="10" t="s">
        <v>48</v>
      </c>
      <c r="M583" s="10" t="s">
        <v>49</v>
      </c>
      <c r="N583" s="10"/>
      <c r="O583" s="10" t="s">
        <v>89</v>
      </c>
      <c r="P583" s="10"/>
      <c r="Q583" s="10" t="s">
        <v>42</v>
      </c>
      <c r="R583" s="10" t="s">
        <v>3155</v>
      </c>
      <c r="S583" s="10" t="s">
        <v>48</v>
      </c>
      <c r="T583" s="10"/>
      <c r="U583" s="10" t="s">
        <v>48</v>
      </c>
      <c r="V583" s="10"/>
      <c r="W583" s="10"/>
      <c r="X583" s="10"/>
      <c r="Y583" s="10" t="s">
        <v>53</v>
      </c>
      <c r="Z583" s="10"/>
      <c r="AA583" s="10" t="s">
        <v>123</v>
      </c>
      <c r="AB583" s="10" t="s">
        <v>3156</v>
      </c>
      <c r="AC583" s="10" t="s">
        <v>94</v>
      </c>
      <c r="AD583" s="10" t="s">
        <v>150</v>
      </c>
      <c r="AE583" s="10"/>
      <c r="AF583" s="10" t="s">
        <v>3157</v>
      </c>
      <c r="AG583" s="10" t="s">
        <v>3158</v>
      </c>
      <c r="AH583" s="10" t="s">
        <v>60</v>
      </c>
      <c r="AI583" s="11" t="str">
        <f t="shared" si="77"/>
        <v>Sim</v>
      </c>
      <c r="AJ583" s="12" t="str">
        <f t="shared" si="78"/>
        <v>Não</v>
      </c>
      <c r="AK583" s="12" t="s">
        <v>53</v>
      </c>
      <c r="AL583" s="12" t="str">
        <f t="shared" si="79"/>
        <v>Não</v>
      </c>
      <c r="AM583" s="12" t="str">
        <f t="shared" si="82"/>
        <v>Sem Informação</v>
      </c>
      <c r="AN583" s="12" t="str">
        <f t="shared" si="80"/>
        <v>Não</v>
      </c>
      <c r="AO583" s="12" t="str">
        <f t="shared" si="81"/>
        <v>Sem Informação</v>
      </c>
      <c r="ALU583"/>
      <c r="ALV583"/>
      <c r="ALW583"/>
      <c r="ALX583"/>
      <c r="ALY583"/>
      <c r="ALZ583"/>
      <c r="AMA583"/>
      <c r="AMB583"/>
      <c r="AMC583"/>
      <c r="AMD583"/>
      <c r="AME583"/>
      <c r="AMF583"/>
      <c r="AMG583"/>
      <c r="AMH583"/>
      <c r="AMI583"/>
      <c r="AMJ583"/>
    </row>
    <row r="584" spans="1:1024" s="1" customFormat="1" x14ac:dyDescent="0.25">
      <c r="A584" s="10">
        <v>7234</v>
      </c>
      <c r="B584" s="10" t="s">
        <v>1150</v>
      </c>
      <c r="C584" s="10"/>
      <c r="D584" s="10"/>
      <c r="E584" s="10" t="s">
        <v>43</v>
      </c>
      <c r="F584" s="10" t="s">
        <v>86</v>
      </c>
      <c r="G584" s="10" t="s">
        <v>2397</v>
      </c>
      <c r="H584" s="10" t="s">
        <v>46</v>
      </c>
      <c r="I584" s="10" t="s">
        <v>47</v>
      </c>
      <c r="J584" s="10" t="s">
        <v>47</v>
      </c>
      <c r="K584" s="10" t="s">
        <v>48</v>
      </c>
      <c r="L584" s="10" t="s">
        <v>48</v>
      </c>
      <c r="M584" s="10" t="s">
        <v>49</v>
      </c>
      <c r="N584" s="10"/>
      <c r="O584" s="10" t="s">
        <v>89</v>
      </c>
      <c r="P584" s="10"/>
      <c r="Q584" s="10" t="s">
        <v>42</v>
      </c>
      <c r="R584" s="10" t="s">
        <v>3159</v>
      </c>
      <c r="S584" s="10" t="s">
        <v>48</v>
      </c>
      <c r="T584" s="10"/>
      <c r="U584" s="10" t="s">
        <v>48</v>
      </c>
      <c r="V584" s="10"/>
      <c r="W584" s="10">
        <v>6</v>
      </c>
      <c r="X584" s="10"/>
      <c r="Y584" s="10" t="s">
        <v>91</v>
      </c>
      <c r="Z584" s="10" t="s">
        <v>75</v>
      </c>
      <c r="AA584" s="10" t="s">
        <v>123</v>
      </c>
      <c r="AB584" s="10" t="s">
        <v>3160</v>
      </c>
      <c r="AC584" s="10" t="s">
        <v>94</v>
      </c>
      <c r="AD584" s="10" t="s">
        <v>117</v>
      </c>
      <c r="AE584" s="10"/>
      <c r="AF584" s="10" t="s">
        <v>3161</v>
      </c>
      <c r="AG584" s="10" t="s">
        <v>3162</v>
      </c>
      <c r="AH584" s="10" t="s">
        <v>60</v>
      </c>
      <c r="AI584" s="11" t="str">
        <f t="shared" si="77"/>
        <v>Sim</v>
      </c>
      <c r="AJ584" s="12" t="str">
        <f t="shared" si="78"/>
        <v>Não</v>
      </c>
      <c r="AK584" s="12" t="s">
        <v>53</v>
      </c>
      <c r="AL584" s="12" t="str">
        <f t="shared" si="79"/>
        <v>Sim</v>
      </c>
      <c r="AM584" s="12" t="str">
        <f t="shared" si="82"/>
        <v>h &lt; 7,5 m</v>
      </c>
      <c r="AN584" s="12" t="str">
        <f t="shared" si="80"/>
        <v>Não</v>
      </c>
      <c r="AO584" s="12" t="str">
        <f t="shared" si="81"/>
        <v>Sem Informação</v>
      </c>
      <c r="ALU584"/>
      <c r="ALV584"/>
      <c r="ALW584"/>
      <c r="ALX584"/>
      <c r="ALY584"/>
      <c r="ALZ584"/>
      <c r="AMA584"/>
      <c r="AMB584"/>
      <c r="AMC584"/>
      <c r="AMD584"/>
      <c r="AME584"/>
      <c r="AMF584"/>
      <c r="AMG584"/>
      <c r="AMH584"/>
      <c r="AMI584"/>
      <c r="AMJ584"/>
    </row>
    <row r="585" spans="1:1024" s="1" customFormat="1" x14ac:dyDescent="0.25">
      <c r="A585" s="10">
        <v>20398</v>
      </c>
      <c r="B585" s="10" t="s">
        <v>3163</v>
      </c>
      <c r="C585" s="10"/>
      <c r="D585" s="10"/>
      <c r="E585" s="10" t="s">
        <v>293</v>
      </c>
      <c r="F585" s="10" t="s">
        <v>326</v>
      </c>
      <c r="G585" s="10" t="s">
        <v>1699</v>
      </c>
      <c r="H585" s="10" t="s">
        <v>46</v>
      </c>
      <c r="I585" s="10" t="s">
        <v>47</v>
      </c>
      <c r="J585" s="10" t="s">
        <v>131</v>
      </c>
      <c r="K585" s="10" t="s">
        <v>48</v>
      </c>
      <c r="L585" s="10" t="s">
        <v>48</v>
      </c>
      <c r="M585" s="10" t="s">
        <v>49</v>
      </c>
      <c r="N585" s="10"/>
      <c r="O585" s="10" t="s">
        <v>297</v>
      </c>
      <c r="P585" s="10">
        <v>9493</v>
      </c>
      <c r="Q585" s="10" t="s">
        <v>42</v>
      </c>
      <c r="R585" s="10"/>
      <c r="S585" s="10" t="s">
        <v>48</v>
      </c>
      <c r="T585" s="10"/>
      <c r="U585" s="10" t="s">
        <v>48</v>
      </c>
      <c r="V585" s="10"/>
      <c r="W585" s="10">
        <v>16.670000000000002</v>
      </c>
      <c r="X585" s="10">
        <v>2.31</v>
      </c>
      <c r="Y585" s="10" t="s">
        <v>53</v>
      </c>
      <c r="Z585" s="10"/>
      <c r="AA585" s="10"/>
      <c r="AB585" s="10" t="s">
        <v>3164</v>
      </c>
      <c r="AC585" s="10" t="s">
        <v>333</v>
      </c>
      <c r="AD585" s="10"/>
      <c r="AE585" s="10" t="s">
        <v>57</v>
      </c>
      <c r="AF585" s="10" t="s">
        <v>3165</v>
      </c>
      <c r="AG585" s="10" t="s">
        <v>3166</v>
      </c>
      <c r="AH585" s="10" t="s">
        <v>60</v>
      </c>
      <c r="AI585" s="11" t="str">
        <f t="shared" si="77"/>
        <v>Não</v>
      </c>
      <c r="AJ585" s="12" t="str">
        <f t="shared" si="78"/>
        <v>Não</v>
      </c>
      <c r="AK585" s="12" t="s">
        <v>53</v>
      </c>
      <c r="AL585" s="12" t="str">
        <f t="shared" si="79"/>
        <v>Sim</v>
      </c>
      <c r="AM585" s="12" t="str">
        <f t="shared" si="82"/>
        <v>15 m &lt; h &lt; 30 m</v>
      </c>
      <c r="AN585" s="12" t="str">
        <f t="shared" si="80"/>
        <v>Sim</v>
      </c>
      <c r="AO585" s="12" t="str">
        <f t="shared" si="81"/>
        <v>Pequena entre 1 e 3 hm³</v>
      </c>
      <c r="ALU585"/>
      <c r="ALV585"/>
      <c r="ALW585"/>
      <c r="ALX585"/>
      <c r="ALY585"/>
      <c r="ALZ585"/>
      <c r="AMA585"/>
      <c r="AMB585"/>
      <c r="AMC585"/>
      <c r="AMD585"/>
      <c r="AME585"/>
      <c r="AMF585"/>
      <c r="AMG585"/>
      <c r="AMH585"/>
      <c r="AMI585"/>
      <c r="AMJ585"/>
    </row>
    <row r="586" spans="1:1024" s="1" customFormat="1" x14ac:dyDescent="0.25">
      <c r="A586" s="10">
        <v>7076</v>
      </c>
      <c r="B586" s="10" t="s">
        <v>2412</v>
      </c>
      <c r="C586" s="10" t="s">
        <v>42</v>
      </c>
      <c r="D586" s="10" t="s">
        <v>3167</v>
      </c>
      <c r="E586" s="10" t="s">
        <v>43</v>
      </c>
      <c r="F586" s="10" t="s">
        <v>86</v>
      </c>
      <c r="G586" s="10" t="s">
        <v>2410</v>
      </c>
      <c r="H586" s="10" t="s">
        <v>46</v>
      </c>
      <c r="I586" s="10" t="s">
        <v>47</v>
      </c>
      <c r="J586" s="10" t="s">
        <v>47</v>
      </c>
      <c r="K586" s="10" t="s">
        <v>48</v>
      </c>
      <c r="L586" s="10" t="s">
        <v>48</v>
      </c>
      <c r="M586" s="10" t="s">
        <v>49</v>
      </c>
      <c r="N586" s="10"/>
      <c r="O586" s="10" t="s">
        <v>89</v>
      </c>
      <c r="P586" s="10"/>
      <c r="Q586" s="10" t="s">
        <v>42</v>
      </c>
      <c r="R586" s="10"/>
      <c r="S586" s="10" t="s">
        <v>48</v>
      </c>
      <c r="T586" s="10"/>
      <c r="U586" s="10" t="s">
        <v>48</v>
      </c>
      <c r="V586" s="10"/>
      <c r="W586" s="10"/>
      <c r="X586" s="10">
        <v>0.54800000000000004</v>
      </c>
      <c r="Y586" s="10" t="s">
        <v>53</v>
      </c>
      <c r="Z586" s="10"/>
      <c r="AA586" s="10" t="s">
        <v>123</v>
      </c>
      <c r="AB586" s="10" t="s">
        <v>2412</v>
      </c>
      <c r="AC586" s="10" t="s">
        <v>342</v>
      </c>
      <c r="AD586" s="10" t="s">
        <v>343</v>
      </c>
      <c r="AE586" s="10"/>
      <c r="AF586" s="10" t="s">
        <v>3168</v>
      </c>
      <c r="AG586" s="10" t="s">
        <v>3169</v>
      </c>
      <c r="AH586" s="10" t="s">
        <v>60</v>
      </c>
      <c r="AI586" s="11" t="str">
        <f t="shared" si="77"/>
        <v>Não</v>
      </c>
      <c r="AJ586" s="12" t="str">
        <f t="shared" si="78"/>
        <v>Não</v>
      </c>
      <c r="AK586" s="12" t="s">
        <v>53</v>
      </c>
      <c r="AL586" s="12" t="str">
        <f t="shared" si="79"/>
        <v>Não</v>
      </c>
      <c r="AM586" s="12" t="str">
        <f t="shared" si="82"/>
        <v>Sem Informação</v>
      </c>
      <c r="AN586" s="12" t="str">
        <f t="shared" si="80"/>
        <v>Sim</v>
      </c>
      <c r="AO586" s="12" t="str">
        <f t="shared" si="81"/>
        <v>Pequena até 1 hm³</v>
      </c>
      <c r="ALU586"/>
      <c r="ALV586"/>
      <c r="ALW586"/>
      <c r="ALX586"/>
      <c r="ALY586"/>
      <c r="ALZ586"/>
      <c r="AMA586"/>
      <c r="AMB586"/>
      <c r="AMC586"/>
      <c r="AMD586"/>
      <c r="AME586"/>
      <c r="AMF586"/>
      <c r="AMG586"/>
      <c r="AMH586"/>
      <c r="AMI586"/>
      <c r="AMJ586"/>
    </row>
    <row r="587" spans="1:1024" s="1" customFormat="1" x14ac:dyDescent="0.25">
      <c r="A587" s="10">
        <v>7372</v>
      </c>
      <c r="B587" s="10" t="s">
        <v>3170</v>
      </c>
      <c r="C587" s="10"/>
      <c r="D587" s="10"/>
      <c r="E587" s="10" t="s">
        <v>43</v>
      </c>
      <c r="F587" s="10" t="s">
        <v>86</v>
      </c>
      <c r="G587" s="10" t="s">
        <v>155</v>
      </c>
      <c r="H587" s="10" t="s">
        <v>46</v>
      </c>
      <c r="I587" s="10" t="s">
        <v>47</v>
      </c>
      <c r="J587" s="10" t="s">
        <v>47</v>
      </c>
      <c r="K587" s="10" t="s">
        <v>48</v>
      </c>
      <c r="L587" s="10" t="s">
        <v>48</v>
      </c>
      <c r="M587" s="10" t="s">
        <v>49</v>
      </c>
      <c r="N587" s="10"/>
      <c r="O587" s="10" t="s">
        <v>89</v>
      </c>
      <c r="P587" s="10"/>
      <c r="Q587" s="10" t="s">
        <v>42</v>
      </c>
      <c r="R587" s="10"/>
      <c r="S587" s="10" t="s">
        <v>48</v>
      </c>
      <c r="T587" s="10"/>
      <c r="U587" s="10" t="s">
        <v>48</v>
      </c>
      <c r="V587" s="10"/>
      <c r="W587" s="10"/>
      <c r="X587" s="10">
        <v>0.13</v>
      </c>
      <c r="Y587" s="10" t="s">
        <v>157</v>
      </c>
      <c r="Z587" s="10"/>
      <c r="AA587" s="10" t="s">
        <v>123</v>
      </c>
      <c r="AB587" s="10" t="s">
        <v>3171</v>
      </c>
      <c r="AC587" s="10" t="s">
        <v>94</v>
      </c>
      <c r="AD587" s="10" t="s">
        <v>158</v>
      </c>
      <c r="AE587" s="10"/>
      <c r="AF587" s="10" t="s">
        <v>3172</v>
      </c>
      <c r="AG587" s="10" t="s">
        <v>3173</v>
      </c>
      <c r="AH587" s="10" t="s">
        <v>60</v>
      </c>
      <c r="AI587" s="11" t="str">
        <f t="shared" si="77"/>
        <v>Não</v>
      </c>
      <c r="AJ587" s="12" t="str">
        <f t="shared" si="78"/>
        <v>Não</v>
      </c>
      <c r="AK587" s="12" t="s">
        <v>53</v>
      </c>
      <c r="AL587" s="12" t="str">
        <f t="shared" si="79"/>
        <v>Não</v>
      </c>
      <c r="AM587" s="12" t="str">
        <f t="shared" si="82"/>
        <v>Sem Informação</v>
      </c>
      <c r="AN587" s="12" t="str">
        <f t="shared" si="80"/>
        <v>Sim</v>
      </c>
      <c r="AO587" s="12" t="str">
        <f t="shared" si="81"/>
        <v>Pequena até 1 hm³</v>
      </c>
      <c r="ALU587"/>
      <c r="ALV587"/>
      <c r="ALW587"/>
      <c r="ALX587"/>
      <c r="ALY587"/>
      <c r="ALZ587"/>
      <c r="AMA587"/>
      <c r="AMB587"/>
      <c r="AMC587"/>
      <c r="AMD587"/>
      <c r="AME587"/>
      <c r="AMF587"/>
      <c r="AMG587"/>
      <c r="AMH587"/>
      <c r="AMI587"/>
      <c r="AMJ587"/>
    </row>
    <row r="588" spans="1:1024" s="1" customFormat="1" x14ac:dyDescent="0.25">
      <c r="A588" s="10">
        <v>6691</v>
      </c>
      <c r="B588" s="10" t="s">
        <v>3174</v>
      </c>
      <c r="C588" s="10"/>
      <c r="D588" s="10"/>
      <c r="E588" s="10" t="s">
        <v>54</v>
      </c>
      <c r="F588" s="10" t="s">
        <v>76</v>
      </c>
      <c r="G588" s="10" t="s">
        <v>1839</v>
      </c>
      <c r="H588" s="10" t="s">
        <v>46</v>
      </c>
      <c r="I588" s="10" t="s">
        <v>47</v>
      </c>
      <c r="J588" s="10" t="s">
        <v>47</v>
      </c>
      <c r="K588" s="10" t="s">
        <v>48</v>
      </c>
      <c r="L588" s="10" t="s">
        <v>48</v>
      </c>
      <c r="M588" s="10" t="s">
        <v>49</v>
      </c>
      <c r="N588" s="10"/>
      <c r="O588" s="10" t="s">
        <v>79</v>
      </c>
      <c r="P588" s="10"/>
      <c r="Q588" s="10" t="s">
        <v>42</v>
      </c>
      <c r="R588" s="10">
        <v>3086</v>
      </c>
      <c r="S588" s="10" t="s">
        <v>48</v>
      </c>
      <c r="T588" s="10"/>
      <c r="U588" s="10" t="s">
        <v>48</v>
      </c>
      <c r="V588" s="10"/>
      <c r="W588" s="10"/>
      <c r="X588" s="10"/>
      <c r="Y588" s="10" t="s">
        <v>53</v>
      </c>
      <c r="Z588" s="10"/>
      <c r="AA588" s="10"/>
      <c r="AB588" s="10" t="s">
        <v>55</v>
      </c>
      <c r="AC588" s="10" t="s">
        <v>81</v>
      </c>
      <c r="AD588" s="10"/>
      <c r="AE588" s="10"/>
      <c r="AF588" s="10" t="s">
        <v>1842</v>
      </c>
      <c r="AG588" s="10" t="s">
        <v>1843</v>
      </c>
      <c r="AH588" s="10" t="s">
        <v>60</v>
      </c>
      <c r="AI588" s="11" t="str">
        <f t="shared" si="77"/>
        <v>Sim</v>
      </c>
      <c r="AJ588" s="12" t="str">
        <f t="shared" si="78"/>
        <v>Não</v>
      </c>
      <c r="AK588" s="12" t="s">
        <v>53</v>
      </c>
      <c r="AL588" s="12" t="str">
        <f t="shared" si="79"/>
        <v>Não</v>
      </c>
      <c r="AM588" s="12" t="str">
        <f t="shared" si="82"/>
        <v>Sem Informação</v>
      </c>
      <c r="AN588" s="12" t="str">
        <f t="shared" si="80"/>
        <v>Não</v>
      </c>
      <c r="AO588" s="12" t="str">
        <f t="shared" si="81"/>
        <v>Sem Informação</v>
      </c>
      <c r="ALU588"/>
      <c r="ALV588"/>
      <c r="ALW588"/>
      <c r="ALX588"/>
      <c r="ALY588"/>
      <c r="ALZ588"/>
      <c r="AMA588"/>
      <c r="AMB588"/>
      <c r="AMC588"/>
      <c r="AMD588"/>
      <c r="AME588"/>
      <c r="AMF588"/>
      <c r="AMG588"/>
      <c r="AMH588"/>
      <c r="AMI588"/>
      <c r="AMJ588"/>
    </row>
    <row r="589" spans="1:1024" s="1" customFormat="1" x14ac:dyDescent="0.25">
      <c r="A589" s="10">
        <v>20352</v>
      </c>
      <c r="B589" s="10" t="s">
        <v>200</v>
      </c>
      <c r="C589" s="10"/>
      <c r="D589" s="10"/>
      <c r="E589" s="10" t="s">
        <v>75</v>
      </c>
      <c r="F589" s="10" t="s">
        <v>63</v>
      </c>
      <c r="G589" s="10" t="s">
        <v>1880</v>
      </c>
      <c r="H589" s="10" t="s">
        <v>46</v>
      </c>
      <c r="I589" s="10" t="s">
        <v>47</v>
      </c>
      <c r="J589" s="10" t="s">
        <v>131</v>
      </c>
      <c r="K589" s="10" t="s">
        <v>48</v>
      </c>
      <c r="L589" s="10" t="s">
        <v>48</v>
      </c>
      <c r="M589" s="10" t="s">
        <v>49</v>
      </c>
      <c r="N589" s="10"/>
      <c r="O589" s="10" t="s">
        <v>66</v>
      </c>
      <c r="P589" s="10" t="s">
        <v>3175</v>
      </c>
      <c r="Q589" s="10" t="s">
        <v>42</v>
      </c>
      <c r="R589" s="10"/>
      <c r="S589" s="10" t="s">
        <v>48</v>
      </c>
      <c r="T589" s="10"/>
      <c r="U589" s="10" t="s">
        <v>48</v>
      </c>
      <c r="V589" s="10">
        <v>2</v>
      </c>
      <c r="W589" s="10"/>
      <c r="X589" s="10"/>
      <c r="Y589" s="10" t="s">
        <v>3176</v>
      </c>
      <c r="Z589" s="10" t="s">
        <v>154</v>
      </c>
      <c r="AA589" s="10"/>
      <c r="AB589" s="10" t="s">
        <v>1884</v>
      </c>
      <c r="AC589" s="10" t="s">
        <v>69</v>
      </c>
      <c r="AD589" s="10" t="s">
        <v>1885</v>
      </c>
      <c r="AE589" s="10" t="s">
        <v>57</v>
      </c>
      <c r="AF589" s="10" t="s">
        <v>3177</v>
      </c>
      <c r="AG589" s="10" t="s">
        <v>3178</v>
      </c>
      <c r="AH589" s="10" t="s">
        <v>60</v>
      </c>
      <c r="AI589" s="11" t="str">
        <f t="shared" si="77"/>
        <v>Não</v>
      </c>
      <c r="AJ589" s="12" t="str">
        <f t="shared" si="78"/>
        <v>Não</v>
      </c>
      <c r="AK589" s="12" t="s">
        <v>53</v>
      </c>
      <c r="AL589" s="12" t="str">
        <f t="shared" si="79"/>
        <v>Sim</v>
      </c>
      <c r="AM589" s="12" t="str">
        <f>IF(ISBLANK(V589),"Sem Informação",IF(V589&lt;=7.5,"h &lt; 7,5 m",IF(AND(V589&gt;7.5,V589&lt;=15),"7,5 m &lt; h &lt; 15 m",IF(AND(V589&gt;15,V589&lt;=30),"15 m &lt; h &lt; 30 m",IF(AND(V589&gt;30,V589&lt;=70),"30 m &lt; h &lt; 70 m",IF(AND(V589&gt;70,V589&lt;=100),"70 m &lt; h &lt; 100","h &gt; 100 m"))))))</f>
        <v>h &lt; 7,5 m</v>
      </c>
      <c r="AN589" s="12" t="str">
        <f t="shared" si="80"/>
        <v>Não</v>
      </c>
      <c r="AO589" s="12" t="str">
        <f t="shared" si="81"/>
        <v>Sem Informação</v>
      </c>
      <c r="ALU589"/>
      <c r="ALV589"/>
      <c r="ALW589"/>
      <c r="ALX589"/>
      <c r="ALY589"/>
      <c r="ALZ589"/>
      <c r="AMA589"/>
      <c r="AMB589"/>
      <c r="AMC589"/>
      <c r="AMD589"/>
      <c r="AME589"/>
      <c r="AMF589"/>
      <c r="AMG589"/>
      <c r="AMH589"/>
      <c r="AMI589"/>
      <c r="AMJ589"/>
    </row>
    <row r="590" spans="1:1024" s="1" customFormat="1" x14ac:dyDescent="0.25">
      <c r="A590" s="10">
        <v>7268</v>
      </c>
      <c r="B590" s="10" t="s">
        <v>3179</v>
      </c>
      <c r="C590" s="10"/>
      <c r="D590" s="10"/>
      <c r="E590" s="10" t="s">
        <v>54</v>
      </c>
      <c r="F590" s="10" t="s">
        <v>86</v>
      </c>
      <c r="G590" s="10" t="s">
        <v>3180</v>
      </c>
      <c r="H590" s="10" t="s">
        <v>46</v>
      </c>
      <c r="I590" s="10" t="s">
        <v>47</v>
      </c>
      <c r="J590" s="10" t="s">
        <v>47</v>
      </c>
      <c r="K590" s="10" t="s">
        <v>48</v>
      </c>
      <c r="L590" s="10" t="s">
        <v>48</v>
      </c>
      <c r="M590" s="10" t="s">
        <v>49</v>
      </c>
      <c r="N590" s="10"/>
      <c r="O590" s="10" t="s">
        <v>89</v>
      </c>
      <c r="P590" s="10"/>
      <c r="Q590" s="10" t="s">
        <v>42</v>
      </c>
      <c r="R590" s="10"/>
      <c r="S590" s="10" t="s">
        <v>48</v>
      </c>
      <c r="T590" s="10"/>
      <c r="U590" s="10" t="s">
        <v>48</v>
      </c>
      <c r="V590" s="10"/>
      <c r="W590" s="10">
        <v>1.5</v>
      </c>
      <c r="X590" s="10">
        <v>0.85</v>
      </c>
      <c r="Y590" s="10" t="s">
        <v>157</v>
      </c>
      <c r="Z590" s="10"/>
      <c r="AA590" s="10" t="s">
        <v>123</v>
      </c>
      <c r="AB590" s="10" t="s">
        <v>2265</v>
      </c>
      <c r="AC590" s="10" t="s">
        <v>94</v>
      </c>
      <c r="AD590" s="10" t="s">
        <v>143</v>
      </c>
      <c r="AE590" s="10"/>
      <c r="AF590" s="10" t="s">
        <v>3181</v>
      </c>
      <c r="AG590" s="10" t="s">
        <v>3182</v>
      </c>
      <c r="AH590" s="10" t="s">
        <v>60</v>
      </c>
      <c r="AI590" s="11" t="str">
        <f t="shared" si="77"/>
        <v>Não</v>
      </c>
      <c r="AJ590" s="12" t="str">
        <f t="shared" si="78"/>
        <v>Não</v>
      </c>
      <c r="AK590" s="12" t="s">
        <v>53</v>
      </c>
      <c r="AL590" s="12" t="str">
        <f t="shared" si="79"/>
        <v>Sim</v>
      </c>
      <c r="AM590" s="12" t="str">
        <f t="shared" ref="AM590:AM604" si="83">IF(ISBLANK(W590),"Sem Informação",IF(W590&lt;=7.5,"h &lt; 7,5 m",IF(AND(W590&gt;7.5,W590&lt;=15),"7,5 m &lt; h &lt; 15 m",IF(AND(W590&gt;15,W590&lt;=30),"15 m &lt; h &lt; 30 m",IF(AND(W590&gt;30,W590&lt;=70),"30 m &lt; h &lt; 70 m",IF(AND(W590&gt;70,W590&lt;=100),"70 m &lt; h &lt; 100","h &gt; 100 m"))))))</f>
        <v>h &lt; 7,5 m</v>
      </c>
      <c r="AN590" s="12" t="str">
        <f t="shared" si="80"/>
        <v>Sim</v>
      </c>
      <c r="AO590" s="12" t="str">
        <f t="shared" si="81"/>
        <v>Pequena até 1 hm³</v>
      </c>
      <c r="ALU590"/>
      <c r="ALV590"/>
      <c r="ALW590"/>
      <c r="ALX590"/>
      <c r="ALY590"/>
      <c r="ALZ590"/>
      <c r="AMA590"/>
      <c r="AMB590"/>
      <c r="AMC590"/>
      <c r="AMD590"/>
      <c r="AME590"/>
      <c r="AMF590"/>
      <c r="AMG590"/>
      <c r="AMH590"/>
      <c r="AMI590"/>
      <c r="AMJ590"/>
    </row>
    <row r="591" spans="1:1024" s="1" customFormat="1" x14ac:dyDescent="0.25">
      <c r="A591" s="10">
        <v>7108</v>
      </c>
      <c r="B591" s="10" t="s">
        <v>3183</v>
      </c>
      <c r="C591" s="10"/>
      <c r="D591" s="10" t="s">
        <v>3184</v>
      </c>
      <c r="E591" s="10" t="s">
        <v>75</v>
      </c>
      <c r="F591" s="10" t="s">
        <v>86</v>
      </c>
      <c r="G591" s="10" t="s">
        <v>2421</v>
      </c>
      <c r="H591" s="10" t="s">
        <v>46</v>
      </c>
      <c r="I591" s="10" t="s">
        <v>47</v>
      </c>
      <c r="J591" s="10" t="s">
        <v>47</v>
      </c>
      <c r="K591" s="10" t="s">
        <v>48</v>
      </c>
      <c r="L591" s="10" t="s">
        <v>48</v>
      </c>
      <c r="M591" s="10" t="s">
        <v>49</v>
      </c>
      <c r="N591" s="10"/>
      <c r="O591" s="10" t="s">
        <v>89</v>
      </c>
      <c r="P591" s="10"/>
      <c r="Q591" s="10" t="s">
        <v>42</v>
      </c>
      <c r="R591" s="10"/>
      <c r="S591" s="10" t="s">
        <v>48</v>
      </c>
      <c r="T591" s="10"/>
      <c r="U591" s="10" t="s">
        <v>48</v>
      </c>
      <c r="V591" s="10"/>
      <c r="W591" s="10">
        <v>5</v>
      </c>
      <c r="X591" s="10">
        <v>0.35</v>
      </c>
      <c r="Y591" s="10" t="s">
        <v>91</v>
      </c>
      <c r="Z591" s="10"/>
      <c r="AA591" s="10" t="s">
        <v>123</v>
      </c>
      <c r="AB591" s="10" t="s">
        <v>3185</v>
      </c>
      <c r="AC591" s="10" t="s">
        <v>94</v>
      </c>
      <c r="AD591" s="10" t="s">
        <v>143</v>
      </c>
      <c r="AE591" s="10"/>
      <c r="AF591" s="10" t="s">
        <v>3186</v>
      </c>
      <c r="AG591" s="10" t="s">
        <v>3187</v>
      </c>
      <c r="AH591" s="10" t="s">
        <v>60</v>
      </c>
      <c r="AI591" s="11" t="str">
        <f t="shared" si="77"/>
        <v>Não</v>
      </c>
      <c r="AJ591" s="12" t="str">
        <f t="shared" si="78"/>
        <v>Não</v>
      </c>
      <c r="AK591" s="12" t="s">
        <v>53</v>
      </c>
      <c r="AL591" s="12" t="str">
        <f t="shared" si="79"/>
        <v>Sim</v>
      </c>
      <c r="AM591" s="12" t="str">
        <f t="shared" si="83"/>
        <v>h &lt; 7,5 m</v>
      </c>
      <c r="AN591" s="12" t="str">
        <f t="shared" si="80"/>
        <v>Sim</v>
      </c>
      <c r="AO591" s="12" t="str">
        <f t="shared" si="81"/>
        <v>Pequena até 1 hm³</v>
      </c>
      <c r="ALU591"/>
      <c r="ALV591"/>
      <c r="ALW591"/>
      <c r="ALX591"/>
      <c r="ALY591"/>
      <c r="ALZ591"/>
      <c r="AMA591"/>
      <c r="AMB591"/>
      <c r="AMC591"/>
      <c r="AMD591"/>
      <c r="AME591"/>
      <c r="AMF591"/>
      <c r="AMG591"/>
      <c r="AMH591"/>
      <c r="AMI591"/>
      <c r="AMJ591"/>
    </row>
    <row r="592" spans="1:1024" s="1" customFormat="1" x14ac:dyDescent="0.25">
      <c r="A592" s="10">
        <v>7039</v>
      </c>
      <c r="B592" s="10" t="s">
        <v>3188</v>
      </c>
      <c r="C592" s="10"/>
      <c r="D592" s="10"/>
      <c r="E592" s="10" t="s">
        <v>43</v>
      </c>
      <c r="F592" s="10" t="s">
        <v>86</v>
      </c>
      <c r="G592" s="10" t="s">
        <v>2425</v>
      </c>
      <c r="H592" s="10" t="s">
        <v>46</v>
      </c>
      <c r="I592" s="10" t="s">
        <v>47</v>
      </c>
      <c r="J592" s="10" t="s">
        <v>47</v>
      </c>
      <c r="K592" s="10" t="s">
        <v>48</v>
      </c>
      <c r="L592" s="10" t="s">
        <v>48</v>
      </c>
      <c r="M592" s="10" t="s">
        <v>49</v>
      </c>
      <c r="N592" s="10"/>
      <c r="O592" s="10" t="s">
        <v>89</v>
      </c>
      <c r="P592" s="10"/>
      <c r="Q592" s="10" t="s">
        <v>42</v>
      </c>
      <c r="R592" s="10"/>
      <c r="S592" s="10" t="s">
        <v>48</v>
      </c>
      <c r="T592" s="10"/>
      <c r="U592" s="10" t="s">
        <v>48</v>
      </c>
      <c r="V592" s="10"/>
      <c r="W592" s="10">
        <v>4</v>
      </c>
      <c r="X592" s="10"/>
      <c r="Y592" s="10" t="s">
        <v>91</v>
      </c>
      <c r="Z592" s="10" t="s">
        <v>75</v>
      </c>
      <c r="AA592" s="10" t="s">
        <v>123</v>
      </c>
      <c r="AB592" s="10" t="s">
        <v>2426</v>
      </c>
      <c r="AC592" s="10" t="s">
        <v>342</v>
      </c>
      <c r="AD592" s="10" t="s">
        <v>2406</v>
      </c>
      <c r="AE592" s="10"/>
      <c r="AF592" s="10" t="s">
        <v>3189</v>
      </c>
      <c r="AG592" s="10" t="s">
        <v>3190</v>
      </c>
      <c r="AH592" s="10" t="s">
        <v>60</v>
      </c>
      <c r="AI592" s="11" t="str">
        <f t="shared" si="77"/>
        <v>Não</v>
      </c>
      <c r="AJ592" s="12" t="str">
        <f t="shared" si="78"/>
        <v>Não</v>
      </c>
      <c r="AK592" s="12" t="s">
        <v>53</v>
      </c>
      <c r="AL592" s="12" t="str">
        <f t="shared" si="79"/>
        <v>Sim</v>
      </c>
      <c r="AM592" s="12" t="str">
        <f t="shared" si="83"/>
        <v>h &lt; 7,5 m</v>
      </c>
      <c r="AN592" s="12" t="str">
        <f t="shared" si="80"/>
        <v>Não</v>
      </c>
      <c r="AO592" s="12" t="str">
        <f t="shared" si="81"/>
        <v>Sem Informação</v>
      </c>
      <c r="ALU592"/>
      <c r="ALV592"/>
      <c r="ALW592"/>
      <c r="ALX592"/>
      <c r="ALY592"/>
      <c r="ALZ592"/>
      <c r="AMA592"/>
      <c r="AMB592"/>
      <c r="AMC592"/>
      <c r="AMD592"/>
      <c r="AME592"/>
      <c r="AMF592"/>
      <c r="AMG592"/>
      <c r="AMH592"/>
      <c r="AMI592"/>
      <c r="AMJ592"/>
    </row>
    <row r="593" spans="1:1024" s="1" customFormat="1" x14ac:dyDescent="0.25">
      <c r="A593" s="10">
        <v>20032</v>
      </c>
      <c r="B593" s="10" t="s">
        <v>3191</v>
      </c>
      <c r="C593" s="10"/>
      <c r="D593" s="10"/>
      <c r="E593" s="10" t="s">
        <v>75</v>
      </c>
      <c r="F593" s="10" t="s">
        <v>326</v>
      </c>
      <c r="G593" s="10" t="s">
        <v>2004</v>
      </c>
      <c r="H593" s="10" t="s">
        <v>46</v>
      </c>
      <c r="I593" s="10" t="s">
        <v>47</v>
      </c>
      <c r="J593" s="10" t="s">
        <v>47</v>
      </c>
      <c r="K593" s="10" t="s">
        <v>48</v>
      </c>
      <c r="L593" s="10" t="s">
        <v>48</v>
      </c>
      <c r="M593" s="10" t="s">
        <v>49</v>
      </c>
      <c r="N593" s="10"/>
      <c r="O593" s="10" t="s">
        <v>329</v>
      </c>
      <c r="P593" s="10" t="s">
        <v>3192</v>
      </c>
      <c r="Q593" s="10" t="s">
        <v>42</v>
      </c>
      <c r="R593" s="10"/>
      <c r="S593" s="10" t="s">
        <v>48</v>
      </c>
      <c r="T593" s="10"/>
      <c r="U593" s="10" t="s">
        <v>48</v>
      </c>
      <c r="V593" s="10"/>
      <c r="W593" s="10">
        <v>4</v>
      </c>
      <c r="X593" s="10">
        <v>0.16400000000000001</v>
      </c>
      <c r="Y593" s="10" t="s">
        <v>91</v>
      </c>
      <c r="Z593" s="10"/>
      <c r="AA593" s="10"/>
      <c r="AB593" s="10" t="s">
        <v>3193</v>
      </c>
      <c r="AC593" s="10" t="s">
        <v>56</v>
      </c>
      <c r="AD593" s="10"/>
      <c r="AE593" s="10" t="s">
        <v>57</v>
      </c>
      <c r="AF593" s="10" t="s">
        <v>3194</v>
      </c>
      <c r="AG593" s="10" t="s">
        <v>3195</v>
      </c>
      <c r="AH593" s="10" t="s">
        <v>60</v>
      </c>
      <c r="AI593" s="11" t="str">
        <f t="shared" si="77"/>
        <v>Não</v>
      </c>
      <c r="AJ593" s="12" t="str">
        <f t="shared" si="78"/>
        <v>Não</v>
      </c>
      <c r="AK593" s="12" t="s">
        <v>53</v>
      </c>
      <c r="AL593" s="12" t="str">
        <f t="shared" si="79"/>
        <v>Sim</v>
      </c>
      <c r="AM593" s="12" t="str">
        <f t="shared" si="83"/>
        <v>h &lt; 7,5 m</v>
      </c>
      <c r="AN593" s="12" t="str">
        <f t="shared" si="80"/>
        <v>Sim</v>
      </c>
      <c r="AO593" s="12" t="str">
        <f t="shared" si="81"/>
        <v>Pequena até 1 hm³</v>
      </c>
      <c r="ALU593"/>
      <c r="ALV593"/>
      <c r="ALW593"/>
      <c r="ALX593"/>
      <c r="ALY593"/>
      <c r="ALZ593"/>
      <c r="AMA593"/>
      <c r="AMB593"/>
      <c r="AMC593"/>
      <c r="AMD593"/>
      <c r="AME593"/>
      <c r="AMF593"/>
      <c r="AMG593"/>
      <c r="AMH593"/>
      <c r="AMI593"/>
      <c r="AMJ593"/>
    </row>
    <row r="594" spans="1:1024" s="1" customFormat="1" x14ac:dyDescent="0.25">
      <c r="A594" s="10">
        <v>3962</v>
      </c>
      <c r="B594" s="10" t="s">
        <v>3196</v>
      </c>
      <c r="C594" s="10" t="s">
        <v>42</v>
      </c>
      <c r="D594" s="10"/>
      <c r="E594" s="10" t="s">
        <v>230</v>
      </c>
      <c r="F594" s="10" t="s">
        <v>1646</v>
      </c>
      <c r="G594" s="10" t="s">
        <v>3197</v>
      </c>
      <c r="H594" s="10"/>
      <c r="I594" s="10" t="s">
        <v>47</v>
      </c>
      <c r="J594" s="10" t="s">
        <v>47</v>
      </c>
      <c r="K594" s="10" t="s">
        <v>48</v>
      </c>
      <c r="L594" s="10" t="s">
        <v>48</v>
      </c>
      <c r="M594" s="10" t="s">
        <v>132</v>
      </c>
      <c r="N594" s="10"/>
      <c r="O594" s="10" t="s">
        <v>3089</v>
      </c>
      <c r="P594" s="10"/>
      <c r="Q594" s="10" t="s">
        <v>42</v>
      </c>
      <c r="R594" s="10" t="s">
        <v>3198</v>
      </c>
      <c r="S594" s="10" t="s">
        <v>48</v>
      </c>
      <c r="T594" s="10"/>
      <c r="U594" s="10" t="s">
        <v>48</v>
      </c>
      <c r="V594" s="10">
        <v>3</v>
      </c>
      <c r="W594" s="10">
        <v>3</v>
      </c>
      <c r="X594" s="10">
        <v>0.45</v>
      </c>
      <c r="Y594" s="10" t="s">
        <v>91</v>
      </c>
      <c r="Z594" s="10" t="s">
        <v>154</v>
      </c>
      <c r="AA594" s="10"/>
      <c r="AB594" s="10" t="s">
        <v>3199</v>
      </c>
      <c r="AC594" s="10" t="s">
        <v>56</v>
      </c>
      <c r="AD594" s="10"/>
      <c r="AE594" s="10" t="s">
        <v>57</v>
      </c>
      <c r="AF594" s="10" t="s">
        <v>3200</v>
      </c>
      <c r="AG594" s="10" t="s">
        <v>3201</v>
      </c>
      <c r="AH594" s="10" t="s">
        <v>60</v>
      </c>
      <c r="AI594" s="11" t="str">
        <f t="shared" si="77"/>
        <v>Sim</v>
      </c>
      <c r="AJ594" s="12" t="str">
        <f t="shared" si="78"/>
        <v>Não</v>
      </c>
      <c r="AK594" s="12" t="s">
        <v>53</v>
      </c>
      <c r="AL594" s="12" t="str">
        <f t="shared" si="79"/>
        <v>Sim</v>
      </c>
      <c r="AM594" s="12" t="str">
        <f t="shared" si="83"/>
        <v>h &lt; 7,5 m</v>
      </c>
      <c r="AN594" s="12" t="str">
        <f t="shared" si="80"/>
        <v>Sim</v>
      </c>
      <c r="AO594" s="12" t="str">
        <f t="shared" si="81"/>
        <v>Pequena até 1 hm³</v>
      </c>
      <c r="ALU594"/>
      <c r="ALV594"/>
      <c r="ALW594"/>
      <c r="ALX594"/>
      <c r="ALY594"/>
      <c r="ALZ594"/>
      <c r="AMA594"/>
      <c r="AMB594"/>
      <c r="AMC594"/>
      <c r="AMD594"/>
      <c r="AME594"/>
      <c r="AMF594"/>
      <c r="AMG594"/>
      <c r="AMH594"/>
      <c r="AMI594"/>
      <c r="AMJ594"/>
    </row>
    <row r="595" spans="1:1024" s="1" customFormat="1" x14ac:dyDescent="0.25">
      <c r="A595" s="10">
        <v>2532</v>
      </c>
      <c r="B595" s="10" t="s">
        <v>3202</v>
      </c>
      <c r="C595" s="10"/>
      <c r="D595" s="10"/>
      <c r="E595" s="10" t="s">
        <v>54</v>
      </c>
      <c r="F595" s="10" t="s">
        <v>129</v>
      </c>
      <c r="G595" s="10" t="s">
        <v>3203</v>
      </c>
      <c r="H595" s="10" t="s">
        <v>46</v>
      </c>
      <c r="I595" s="10" t="s">
        <v>47</v>
      </c>
      <c r="J595" s="10" t="s">
        <v>47</v>
      </c>
      <c r="K595" s="10" t="s">
        <v>48</v>
      </c>
      <c r="L595" s="10" t="s">
        <v>48</v>
      </c>
      <c r="M595" s="10" t="s">
        <v>49</v>
      </c>
      <c r="N595" s="10"/>
      <c r="O595" s="10" t="s">
        <v>134</v>
      </c>
      <c r="P595" s="10"/>
      <c r="Q595" s="10" t="s">
        <v>42</v>
      </c>
      <c r="R595" s="10">
        <v>2003</v>
      </c>
      <c r="S595" s="10" t="s">
        <v>48</v>
      </c>
      <c r="T595" s="10"/>
      <c r="U595" s="10" t="s">
        <v>48</v>
      </c>
      <c r="V595" s="10"/>
      <c r="W595" s="10">
        <v>3.2</v>
      </c>
      <c r="X595" s="10">
        <v>0.21099999999999999</v>
      </c>
      <c r="Y595" s="10" t="s">
        <v>53</v>
      </c>
      <c r="Z595" s="10"/>
      <c r="AA595" s="10"/>
      <c r="AB595" s="10" t="s">
        <v>1745</v>
      </c>
      <c r="AC595" s="10" t="s">
        <v>136</v>
      </c>
      <c r="AD595" s="10" t="s">
        <v>1225</v>
      </c>
      <c r="AE595" s="10" t="s">
        <v>57</v>
      </c>
      <c r="AF595" s="10" t="s">
        <v>3204</v>
      </c>
      <c r="AG595" s="10" t="s">
        <v>3205</v>
      </c>
      <c r="AH595" s="10" t="s">
        <v>60</v>
      </c>
      <c r="AI595" s="11" t="str">
        <f t="shared" si="77"/>
        <v>Sim</v>
      </c>
      <c r="AJ595" s="12" t="str">
        <f t="shared" si="78"/>
        <v>Não</v>
      </c>
      <c r="AK595" s="12" t="s">
        <v>53</v>
      </c>
      <c r="AL595" s="12" t="str">
        <f t="shared" si="79"/>
        <v>Sim</v>
      </c>
      <c r="AM595" s="12" t="str">
        <f t="shared" si="83"/>
        <v>h &lt; 7,5 m</v>
      </c>
      <c r="AN595" s="12" t="str">
        <f t="shared" si="80"/>
        <v>Sim</v>
      </c>
      <c r="AO595" s="12" t="str">
        <f t="shared" si="81"/>
        <v>Pequena até 1 hm³</v>
      </c>
      <c r="ALU595"/>
      <c r="ALV595"/>
      <c r="ALW595"/>
      <c r="ALX595"/>
      <c r="ALY595"/>
      <c r="ALZ595"/>
      <c r="AMA595"/>
      <c r="AMB595"/>
      <c r="AMC595"/>
      <c r="AMD595"/>
      <c r="AME595"/>
      <c r="AMF595"/>
      <c r="AMG595"/>
      <c r="AMH595"/>
      <c r="AMI595"/>
      <c r="AMJ595"/>
    </row>
    <row r="596" spans="1:1024" s="1" customFormat="1" x14ac:dyDescent="0.25">
      <c r="A596" s="10">
        <v>2556</v>
      </c>
      <c r="B596" s="10" t="s">
        <v>3202</v>
      </c>
      <c r="C596" s="10"/>
      <c r="D596" s="10"/>
      <c r="E596" s="10" t="s">
        <v>154</v>
      </c>
      <c r="F596" s="10" t="s">
        <v>129</v>
      </c>
      <c r="G596" s="10" t="s">
        <v>3203</v>
      </c>
      <c r="H596" s="10" t="s">
        <v>46</v>
      </c>
      <c r="I596" s="10" t="s">
        <v>47</v>
      </c>
      <c r="J596" s="10" t="s">
        <v>47</v>
      </c>
      <c r="K596" s="10" t="s">
        <v>48</v>
      </c>
      <c r="L596" s="10" t="s">
        <v>48</v>
      </c>
      <c r="M596" s="10" t="s">
        <v>49</v>
      </c>
      <c r="N596" s="10"/>
      <c r="O596" s="10" t="s">
        <v>134</v>
      </c>
      <c r="P596" s="10"/>
      <c r="Q596" s="10" t="s">
        <v>42</v>
      </c>
      <c r="R596" s="10">
        <v>2238</v>
      </c>
      <c r="S596" s="10" t="s">
        <v>48</v>
      </c>
      <c r="T596" s="10"/>
      <c r="U596" s="10" t="s">
        <v>48</v>
      </c>
      <c r="V596" s="10"/>
      <c r="W596" s="10">
        <v>4.5</v>
      </c>
      <c r="X596" s="10">
        <v>6.2E-2</v>
      </c>
      <c r="Y596" s="10" t="s">
        <v>91</v>
      </c>
      <c r="Z596" s="10"/>
      <c r="AA596" s="10"/>
      <c r="AB596" s="10" t="s">
        <v>3206</v>
      </c>
      <c r="AC596" s="10" t="s">
        <v>136</v>
      </c>
      <c r="AD596" s="10" t="s">
        <v>1225</v>
      </c>
      <c r="AE596" s="10" t="s">
        <v>57</v>
      </c>
      <c r="AF596" s="10" t="s">
        <v>3207</v>
      </c>
      <c r="AG596" s="10" t="s">
        <v>3208</v>
      </c>
      <c r="AH596" s="10" t="s">
        <v>60</v>
      </c>
      <c r="AI596" s="11" t="str">
        <f t="shared" si="77"/>
        <v>Sim</v>
      </c>
      <c r="AJ596" s="12" t="str">
        <f t="shared" si="78"/>
        <v>Não</v>
      </c>
      <c r="AK596" s="12" t="s">
        <v>53</v>
      </c>
      <c r="AL596" s="12" t="str">
        <f t="shared" si="79"/>
        <v>Sim</v>
      </c>
      <c r="AM596" s="12" t="str">
        <f t="shared" si="83"/>
        <v>h &lt; 7,5 m</v>
      </c>
      <c r="AN596" s="12" t="str">
        <f t="shared" si="80"/>
        <v>Sim</v>
      </c>
      <c r="AO596" s="12" t="str">
        <f t="shared" si="81"/>
        <v>Pequena até 1 hm³</v>
      </c>
      <c r="ALU596"/>
      <c r="ALV596"/>
      <c r="ALW596"/>
      <c r="ALX596"/>
      <c r="ALY596"/>
      <c r="ALZ596"/>
      <c r="AMA596"/>
      <c r="AMB596"/>
      <c r="AMC596"/>
      <c r="AMD596"/>
      <c r="AME596"/>
      <c r="AMF596"/>
      <c r="AMG596"/>
      <c r="AMH596"/>
      <c r="AMI596"/>
      <c r="AMJ596"/>
    </row>
    <row r="597" spans="1:1024" s="1" customFormat="1" x14ac:dyDescent="0.25">
      <c r="A597" s="10">
        <v>7287</v>
      </c>
      <c r="B597" s="10" t="s">
        <v>3209</v>
      </c>
      <c r="C597" s="10"/>
      <c r="D597" s="10"/>
      <c r="E597" s="10" t="s">
        <v>43</v>
      </c>
      <c r="F597" s="10" t="s">
        <v>86</v>
      </c>
      <c r="G597" s="10" t="s">
        <v>2431</v>
      </c>
      <c r="H597" s="10" t="s">
        <v>46</v>
      </c>
      <c r="I597" s="10" t="s">
        <v>47</v>
      </c>
      <c r="J597" s="10" t="s">
        <v>47</v>
      </c>
      <c r="K597" s="10" t="s">
        <v>48</v>
      </c>
      <c r="L597" s="10" t="s">
        <v>48</v>
      </c>
      <c r="M597" s="10" t="s">
        <v>49</v>
      </c>
      <c r="N597" s="10"/>
      <c r="O597" s="10" t="s">
        <v>89</v>
      </c>
      <c r="P597" s="10"/>
      <c r="Q597" s="10" t="s">
        <v>42</v>
      </c>
      <c r="R597" s="10"/>
      <c r="S597" s="10" t="s">
        <v>48</v>
      </c>
      <c r="T597" s="10"/>
      <c r="U597" s="10" t="s">
        <v>48</v>
      </c>
      <c r="V597" s="10"/>
      <c r="W597" s="10">
        <v>10</v>
      </c>
      <c r="X597" s="10">
        <v>1.2010000000000001</v>
      </c>
      <c r="Y597" s="10" t="s">
        <v>91</v>
      </c>
      <c r="Z597" s="10"/>
      <c r="AA597" s="10" t="s">
        <v>123</v>
      </c>
      <c r="AB597" s="10" t="s">
        <v>2439</v>
      </c>
      <c r="AC597" s="10" t="s">
        <v>94</v>
      </c>
      <c r="AD597" s="10"/>
      <c r="AE597" s="10"/>
      <c r="AF597" s="10" t="s">
        <v>3210</v>
      </c>
      <c r="AG597" s="10" t="s">
        <v>3211</v>
      </c>
      <c r="AH597" s="10" t="s">
        <v>60</v>
      </c>
      <c r="AI597" s="11" t="str">
        <f t="shared" si="77"/>
        <v>Não</v>
      </c>
      <c r="AJ597" s="12" t="str">
        <f t="shared" si="78"/>
        <v>Não</v>
      </c>
      <c r="AK597" s="12" t="s">
        <v>53</v>
      </c>
      <c r="AL597" s="12" t="str">
        <f t="shared" si="79"/>
        <v>Sim</v>
      </c>
      <c r="AM597" s="12" t="str">
        <f t="shared" si="83"/>
        <v>7,5 m &lt; h &lt; 15 m</v>
      </c>
      <c r="AN597" s="12" t="str">
        <f t="shared" si="80"/>
        <v>Sim</v>
      </c>
      <c r="AO597" s="12" t="str">
        <f t="shared" si="81"/>
        <v>Pequena entre 1 e 3 hm³</v>
      </c>
      <c r="ALU597"/>
      <c r="ALV597"/>
      <c r="ALW597"/>
      <c r="ALX597"/>
      <c r="ALY597"/>
      <c r="ALZ597"/>
      <c r="AMA597"/>
      <c r="AMB597"/>
      <c r="AMC597"/>
      <c r="AMD597"/>
      <c r="AME597"/>
      <c r="AMF597"/>
      <c r="AMG597"/>
      <c r="AMH597"/>
      <c r="AMI597"/>
      <c r="AMJ597"/>
    </row>
    <row r="598" spans="1:1024" s="1" customFormat="1" x14ac:dyDescent="0.25">
      <c r="A598" s="10">
        <v>19954</v>
      </c>
      <c r="B598" s="10" t="s">
        <v>3212</v>
      </c>
      <c r="C598" s="10"/>
      <c r="D598" s="10"/>
      <c r="E598" s="10" t="s">
        <v>43</v>
      </c>
      <c r="F598" s="10" t="s">
        <v>86</v>
      </c>
      <c r="G598" s="10" t="s">
        <v>3213</v>
      </c>
      <c r="H598" s="10" t="s">
        <v>46</v>
      </c>
      <c r="I598" s="10" t="s">
        <v>47</v>
      </c>
      <c r="J598" s="10" t="s">
        <v>47</v>
      </c>
      <c r="K598" s="10" t="s">
        <v>48</v>
      </c>
      <c r="L598" s="10" t="s">
        <v>48</v>
      </c>
      <c r="M598" s="10" t="s">
        <v>49</v>
      </c>
      <c r="N598" s="10"/>
      <c r="O598" s="10" t="s">
        <v>89</v>
      </c>
      <c r="P598" s="10"/>
      <c r="Q598" s="10" t="s">
        <v>42</v>
      </c>
      <c r="R598" s="10"/>
      <c r="S598" s="10" t="s">
        <v>48</v>
      </c>
      <c r="T598" s="10"/>
      <c r="U598" s="10" t="s">
        <v>48</v>
      </c>
      <c r="V598" s="10"/>
      <c r="W598" s="10">
        <v>4</v>
      </c>
      <c r="X598" s="10">
        <v>4.0000000000000001E-3</v>
      </c>
      <c r="Y598" s="10" t="s">
        <v>91</v>
      </c>
      <c r="Z598" s="10" t="s">
        <v>92</v>
      </c>
      <c r="AA598" s="10"/>
      <c r="AB598" s="10" t="s">
        <v>3214</v>
      </c>
      <c r="AC598" s="10" t="s">
        <v>342</v>
      </c>
      <c r="AD598" s="10" t="s">
        <v>343</v>
      </c>
      <c r="AE598" s="10" t="s">
        <v>57</v>
      </c>
      <c r="AF598" s="10" t="s">
        <v>3215</v>
      </c>
      <c r="AG598" s="10" t="s">
        <v>3216</v>
      </c>
      <c r="AH598" s="10" t="s">
        <v>60</v>
      </c>
      <c r="AI598" s="11" t="str">
        <f t="shared" si="77"/>
        <v>Não</v>
      </c>
      <c r="AJ598" s="12" t="str">
        <f t="shared" si="78"/>
        <v>Não</v>
      </c>
      <c r="AK598" s="12" t="s">
        <v>53</v>
      </c>
      <c r="AL598" s="12" t="str">
        <f t="shared" si="79"/>
        <v>Sim</v>
      </c>
      <c r="AM598" s="12" t="str">
        <f t="shared" si="83"/>
        <v>h &lt; 7,5 m</v>
      </c>
      <c r="AN598" s="12" t="str">
        <f t="shared" si="80"/>
        <v>Sim</v>
      </c>
      <c r="AO598" s="12" t="str">
        <f t="shared" si="81"/>
        <v>Pequena até 1 hm³</v>
      </c>
      <c r="ALU598"/>
      <c r="ALV598"/>
      <c r="ALW598"/>
      <c r="ALX598"/>
      <c r="ALY598"/>
      <c r="ALZ598"/>
      <c r="AMA598"/>
      <c r="AMB598"/>
      <c r="AMC598"/>
      <c r="AMD598"/>
      <c r="AME598"/>
      <c r="AMF598"/>
      <c r="AMG598"/>
      <c r="AMH598"/>
      <c r="AMI598"/>
      <c r="AMJ598"/>
    </row>
    <row r="599" spans="1:1024" s="1" customFormat="1" x14ac:dyDescent="0.25">
      <c r="A599" s="10">
        <v>5241</v>
      </c>
      <c r="B599" s="10" t="s">
        <v>3217</v>
      </c>
      <c r="C599" s="10"/>
      <c r="D599" s="10"/>
      <c r="E599" s="10" t="s">
        <v>92</v>
      </c>
      <c r="F599" s="10" t="s">
        <v>86</v>
      </c>
      <c r="G599" s="10" t="s">
        <v>3213</v>
      </c>
      <c r="H599" s="10" t="s">
        <v>46</v>
      </c>
      <c r="I599" s="10" t="s">
        <v>47</v>
      </c>
      <c r="J599" s="10" t="s">
        <v>47</v>
      </c>
      <c r="K599" s="10" t="s">
        <v>42</v>
      </c>
      <c r="L599" s="10" t="s">
        <v>42</v>
      </c>
      <c r="M599" s="10" t="s">
        <v>101</v>
      </c>
      <c r="N599" s="10"/>
      <c r="O599" s="10" t="s">
        <v>89</v>
      </c>
      <c r="P599" s="10"/>
      <c r="Q599" s="10" t="s">
        <v>42</v>
      </c>
      <c r="R599" s="10"/>
      <c r="S599" s="10" t="s">
        <v>48</v>
      </c>
      <c r="T599" s="10"/>
      <c r="U599" s="10" t="s">
        <v>48</v>
      </c>
      <c r="V599" s="10">
        <v>17.399999999999999</v>
      </c>
      <c r="W599" s="10">
        <v>17.399999999999999</v>
      </c>
      <c r="X599" s="10">
        <v>2.1080000000000001</v>
      </c>
      <c r="Y599" s="10" t="s">
        <v>91</v>
      </c>
      <c r="Z599" s="10" t="s">
        <v>247</v>
      </c>
      <c r="AA599" s="10"/>
      <c r="AB599" s="10" t="s">
        <v>3214</v>
      </c>
      <c r="AC599" s="10" t="s">
        <v>342</v>
      </c>
      <c r="AD599" s="10" t="s">
        <v>343</v>
      </c>
      <c r="AE599" s="10" t="s">
        <v>57</v>
      </c>
      <c r="AF599" s="10" t="s">
        <v>3218</v>
      </c>
      <c r="AG599" s="10" t="s">
        <v>3219</v>
      </c>
      <c r="AH599" s="10" t="s">
        <v>60</v>
      </c>
      <c r="AI599" s="11" t="str">
        <f t="shared" si="77"/>
        <v>Não</v>
      </c>
      <c r="AJ599" s="12" t="str">
        <f t="shared" si="78"/>
        <v>Não</v>
      </c>
      <c r="AK599" s="12" t="s">
        <v>53</v>
      </c>
      <c r="AL599" s="12" t="str">
        <f t="shared" si="79"/>
        <v>Sim</v>
      </c>
      <c r="AM599" s="12" t="str">
        <f t="shared" si="83"/>
        <v>15 m &lt; h &lt; 30 m</v>
      </c>
      <c r="AN599" s="12" t="str">
        <f t="shared" si="80"/>
        <v>Sim</v>
      </c>
      <c r="AO599" s="12" t="str">
        <f t="shared" si="81"/>
        <v>Pequena entre 1 e 3 hm³</v>
      </c>
      <c r="ALU599"/>
      <c r="ALV599"/>
      <c r="ALW599"/>
      <c r="ALX599"/>
      <c r="ALY599"/>
      <c r="ALZ599"/>
      <c r="AMA599"/>
      <c r="AMB599"/>
      <c r="AMC599"/>
      <c r="AMD599"/>
      <c r="AME599"/>
      <c r="AMF599"/>
      <c r="AMG599"/>
      <c r="AMH599"/>
      <c r="AMI599"/>
      <c r="AMJ599"/>
    </row>
    <row r="600" spans="1:1024" s="1" customFormat="1" x14ac:dyDescent="0.25">
      <c r="A600" s="10">
        <v>7155</v>
      </c>
      <c r="B600" s="10" t="s">
        <v>3220</v>
      </c>
      <c r="C600" s="10"/>
      <c r="D600" s="10"/>
      <c r="E600" s="10" t="s">
        <v>43</v>
      </c>
      <c r="F600" s="10" t="s">
        <v>86</v>
      </c>
      <c r="G600" s="10" t="s">
        <v>3221</v>
      </c>
      <c r="H600" s="10" t="s">
        <v>46</v>
      </c>
      <c r="I600" s="10" t="s">
        <v>47</v>
      </c>
      <c r="J600" s="10" t="s">
        <v>47</v>
      </c>
      <c r="K600" s="10" t="s">
        <v>48</v>
      </c>
      <c r="L600" s="10" t="s">
        <v>48</v>
      </c>
      <c r="M600" s="10" t="s">
        <v>49</v>
      </c>
      <c r="N600" s="10"/>
      <c r="O600" s="10" t="s">
        <v>89</v>
      </c>
      <c r="P600" s="10"/>
      <c r="Q600" s="10" t="s">
        <v>42</v>
      </c>
      <c r="R600" s="10"/>
      <c r="S600" s="10" t="s">
        <v>48</v>
      </c>
      <c r="T600" s="10"/>
      <c r="U600" s="10" t="s">
        <v>48</v>
      </c>
      <c r="V600" s="10"/>
      <c r="W600" s="10">
        <v>6</v>
      </c>
      <c r="X600" s="10"/>
      <c r="Y600" s="10" t="s">
        <v>91</v>
      </c>
      <c r="Z600" s="10"/>
      <c r="AA600" s="10" t="s">
        <v>123</v>
      </c>
      <c r="AB600" s="10" t="s">
        <v>55</v>
      </c>
      <c r="AC600" s="10" t="s">
        <v>342</v>
      </c>
      <c r="AD600" s="10" t="s">
        <v>343</v>
      </c>
      <c r="AE600" s="10"/>
      <c r="AF600" s="10" t="s">
        <v>3222</v>
      </c>
      <c r="AG600" s="10" t="s">
        <v>3223</v>
      </c>
      <c r="AH600" s="10" t="s">
        <v>60</v>
      </c>
      <c r="AI600" s="11" t="str">
        <f t="shared" si="77"/>
        <v>Não</v>
      </c>
      <c r="AJ600" s="12" t="str">
        <f t="shared" si="78"/>
        <v>Não</v>
      </c>
      <c r="AK600" s="12" t="s">
        <v>53</v>
      </c>
      <c r="AL600" s="12" t="str">
        <f t="shared" si="79"/>
        <v>Sim</v>
      </c>
      <c r="AM600" s="12" t="str">
        <f t="shared" si="83"/>
        <v>h &lt; 7,5 m</v>
      </c>
      <c r="AN600" s="12" t="str">
        <f t="shared" si="80"/>
        <v>Não</v>
      </c>
      <c r="AO600" s="12" t="str">
        <f t="shared" si="81"/>
        <v>Sem Informação</v>
      </c>
      <c r="ALU600"/>
      <c r="ALV600"/>
      <c r="ALW600"/>
      <c r="ALX600"/>
      <c r="ALY600"/>
      <c r="ALZ600"/>
      <c r="AMA600"/>
      <c r="AMB600"/>
      <c r="AMC600"/>
      <c r="AMD600"/>
      <c r="AME600"/>
      <c r="AMF600"/>
      <c r="AMG600"/>
      <c r="AMH600"/>
      <c r="AMI600"/>
      <c r="AMJ600"/>
    </row>
    <row r="601" spans="1:1024" s="1" customFormat="1" x14ac:dyDescent="0.25">
      <c r="A601" s="10">
        <v>7162</v>
      </c>
      <c r="B601" s="10" t="s">
        <v>3224</v>
      </c>
      <c r="C601" s="10"/>
      <c r="D601" s="10"/>
      <c r="E601" s="10" t="s">
        <v>43</v>
      </c>
      <c r="F601" s="10" t="s">
        <v>86</v>
      </c>
      <c r="G601" s="10" t="s">
        <v>3221</v>
      </c>
      <c r="H601" s="10" t="s">
        <v>46</v>
      </c>
      <c r="I601" s="10" t="s">
        <v>47</v>
      </c>
      <c r="J601" s="10" t="s">
        <v>47</v>
      </c>
      <c r="K601" s="10" t="s">
        <v>48</v>
      </c>
      <c r="L601" s="10" t="s">
        <v>48</v>
      </c>
      <c r="M601" s="10" t="s">
        <v>49</v>
      </c>
      <c r="N601" s="10"/>
      <c r="O601" s="10" t="s">
        <v>89</v>
      </c>
      <c r="P601" s="10"/>
      <c r="Q601" s="10" t="s">
        <v>42</v>
      </c>
      <c r="R601" s="10"/>
      <c r="S601" s="10" t="s">
        <v>48</v>
      </c>
      <c r="T601" s="10"/>
      <c r="U601" s="10" t="s">
        <v>48</v>
      </c>
      <c r="V601" s="10"/>
      <c r="W601" s="10">
        <v>5</v>
      </c>
      <c r="X601" s="10"/>
      <c r="Y601" s="10" t="s">
        <v>91</v>
      </c>
      <c r="Z601" s="10" t="s">
        <v>75</v>
      </c>
      <c r="AA601" s="10" t="s">
        <v>123</v>
      </c>
      <c r="AB601" s="10" t="s">
        <v>3110</v>
      </c>
      <c r="AC601" s="10" t="s">
        <v>342</v>
      </c>
      <c r="AD601" s="10" t="s">
        <v>343</v>
      </c>
      <c r="AE601" s="10"/>
      <c r="AF601" s="10" t="s">
        <v>3225</v>
      </c>
      <c r="AG601" s="10" t="s">
        <v>3226</v>
      </c>
      <c r="AH601" s="10" t="s">
        <v>60</v>
      </c>
      <c r="AI601" s="11" t="str">
        <f t="shared" si="77"/>
        <v>Não</v>
      </c>
      <c r="AJ601" s="12" t="str">
        <f t="shared" si="78"/>
        <v>Não</v>
      </c>
      <c r="AK601" s="12" t="s">
        <v>53</v>
      </c>
      <c r="AL601" s="12" t="str">
        <f t="shared" si="79"/>
        <v>Sim</v>
      </c>
      <c r="AM601" s="12" t="str">
        <f t="shared" si="83"/>
        <v>h &lt; 7,5 m</v>
      </c>
      <c r="AN601" s="12" t="str">
        <f t="shared" si="80"/>
        <v>Não</v>
      </c>
      <c r="AO601" s="12" t="str">
        <f t="shared" si="81"/>
        <v>Sem Informação</v>
      </c>
      <c r="ALU601"/>
      <c r="ALV601"/>
      <c r="ALW601"/>
      <c r="ALX601"/>
      <c r="ALY601"/>
      <c r="ALZ601"/>
      <c r="AMA601"/>
      <c r="AMB601"/>
      <c r="AMC601"/>
      <c r="AMD601"/>
      <c r="AME601"/>
      <c r="AMF601"/>
      <c r="AMG601"/>
      <c r="AMH601"/>
      <c r="AMI601"/>
      <c r="AMJ601"/>
    </row>
    <row r="602" spans="1:1024" s="1" customFormat="1" x14ac:dyDescent="0.25">
      <c r="A602" s="10">
        <v>7167</v>
      </c>
      <c r="B602" s="10" t="s">
        <v>3227</v>
      </c>
      <c r="C602" s="10"/>
      <c r="D602" s="10"/>
      <c r="E602" s="10" t="s">
        <v>43</v>
      </c>
      <c r="F602" s="10" t="s">
        <v>86</v>
      </c>
      <c r="G602" s="10" t="s">
        <v>3221</v>
      </c>
      <c r="H602" s="10" t="s">
        <v>46</v>
      </c>
      <c r="I602" s="10" t="s">
        <v>47</v>
      </c>
      <c r="J602" s="10" t="s">
        <v>47</v>
      </c>
      <c r="K602" s="10" t="s">
        <v>48</v>
      </c>
      <c r="L602" s="10" t="s">
        <v>48</v>
      </c>
      <c r="M602" s="10" t="s">
        <v>49</v>
      </c>
      <c r="N602" s="10"/>
      <c r="O602" s="10" t="s">
        <v>89</v>
      </c>
      <c r="P602" s="10"/>
      <c r="Q602" s="10" t="s">
        <v>42</v>
      </c>
      <c r="R602" s="10"/>
      <c r="S602" s="10" t="s">
        <v>48</v>
      </c>
      <c r="T602" s="10"/>
      <c r="U602" s="10" t="s">
        <v>48</v>
      </c>
      <c r="V602" s="10"/>
      <c r="W602" s="10">
        <v>6</v>
      </c>
      <c r="X602" s="10"/>
      <c r="Y602" s="10" t="s">
        <v>91</v>
      </c>
      <c r="Z602" s="10"/>
      <c r="AA602" s="10" t="s">
        <v>123</v>
      </c>
      <c r="AB602" s="10" t="s">
        <v>2690</v>
      </c>
      <c r="AC602" s="10" t="s">
        <v>342</v>
      </c>
      <c r="AD602" s="10" t="s">
        <v>343</v>
      </c>
      <c r="AE602" s="10"/>
      <c r="AF602" s="10" t="s">
        <v>3228</v>
      </c>
      <c r="AG602" s="10" t="s">
        <v>3229</v>
      </c>
      <c r="AH602" s="10" t="s">
        <v>60</v>
      </c>
      <c r="AI602" s="11" t="str">
        <f t="shared" si="77"/>
        <v>Não</v>
      </c>
      <c r="AJ602" s="12" t="str">
        <f t="shared" si="78"/>
        <v>Não</v>
      </c>
      <c r="AK602" s="12" t="s">
        <v>53</v>
      </c>
      <c r="AL602" s="12" t="str">
        <f t="shared" si="79"/>
        <v>Sim</v>
      </c>
      <c r="AM602" s="12" t="str">
        <f t="shared" si="83"/>
        <v>h &lt; 7,5 m</v>
      </c>
      <c r="AN602" s="12" t="str">
        <f t="shared" si="80"/>
        <v>Não</v>
      </c>
      <c r="AO602" s="12" t="str">
        <f t="shared" si="81"/>
        <v>Sem Informação</v>
      </c>
      <c r="ALU602"/>
      <c r="ALV602"/>
      <c r="ALW602"/>
      <c r="ALX602"/>
      <c r="ALY602"/>
      <c r="ALZ602"/>
      <c r="AMA602"/>
      <c r="AMB602"/>
      <c r="AMC602"/>
      <c r="AMD602"/>
      <c r="AME602"/>
      <c r="AMF602"/>
      <c r="AMG602"/>
      <c r="AMH602"/>
      <c r="AMI602"/>
      <c r="AMJ602"/>
    </row>
    <row r="603" spans="1:1024" s="1" customFormat="1" x14ac:dyDescent="0.25">
      <c r="A603" s="10">
        <v>19907</v>
      </c>
      <c r="B603" s="10" t="s">
        <v>3230</v>
      </c>
      <c r="C603" s="10"/>
      <c r="D603" s="10"/>
      <c r="E603" s="10" t="s">
        <v>75</v>
      </c>
      <c r="F603" s="10" t="s">
        <v>86</v>
      </c>
      <c r="G603" s="10" t="s">
        <v>3221</v>
      </c>
      <c r="H603" s="10" t="s">
        <v>46</v>
      </c>
      <c r="I603" s="10" t="s">
        <v>47</v>
      </c>
      <c r="J603" s="10" t="s">
        <v>47</v>
      </c>
      <c r="K603" s="10" t="s">
        <v>48</v>
      </c>
      <c r="L603" s="10" t="s">
        <v>48</v>
      </c>
      <c r="M603" s="10" t="s">
        <v>49</v>
      </c>
      <c r="N603" s="10"/>
      <c r="O603" s="10" t="s">
        <v>89</v>
      </c>
      <c r="P603" s="10"/>
      <c r="Q603" s="10" t="s">
        <v>42</v>
      </c>
      <c r="R603" s="10"/>
      <c r="S603" s="10" t="s">
        <v>48</v>
      </c>
      <c r="T603" s="10"/>
      <c r="U603" s="10" t="s">
        <v>48</v>
      </c>
      <c r="V603" s="10">
        <v>8</v>
      </c>
      <c r="W603" s="10">
        <v>8</v>
      </c>
      <c r="X603" s="10">
        <v>0.19</v>
      </c>
      <c r="Y603" s="10" t="s">
        <v>53</v>
      </c>
      <c r="Z603" s="10"/>
      <c r="AA603" s="10"/>
      <c r="AB603" s="10" t="s">
        <v>3110</v>
      </c>
      <c r="AC603" s="10" t="s">
        <v>342</v>
      </c>
      <c r="AD603" s="10" t="s">
        <v>343</v>
      </c>
      <c r="AE603" s="10" t="s">
        <v>57</v>
      </c>
      <c r="AF603" s="10" t="s">
        <v>3231</v>
      </c>
      <c r="AG603" s="10" t="s">
        <v>3232</v>
      </c>
      <c r="AH603" s="10" t="s">
        <v>60</v>
      </c>
      <c r="AI603" s="11" t="str">
        <f t="shared" si="77"/>
        <v>Não</v>
      </c>
      <c r="AJ603" s="12" t="str">
        <f t="shared" si="78"/>
        <v>Não</v>
      </c>
      <c r="AK603" s="12" t="s">
        <v>53</v>
      </c>
      <c r="AL603" s="12" t="str">
        <f t="shared" si="79"/>
        <v>Sim</v>
      </c>
      <c r="AM603" s="12" t="str">
        <f t="shared" si="83"/>
        <v>7,5 m &lt; h &lt; 15 m</v>
      </c>
      <c r="AN603" s="12" t="str">
        <f t="shared" si="80"/>
        <v>Sim</v>
      </c>
      <c r="AO603" s="12" t="str">
        <f t="shared" si="81"/>
        <v>Pequena até 1 hm³</v>
      </c>
      <c r="ALU603"/>
      <c r="ALV603"/>
      <c r="ALW603"/>
      <c r="ALX603"/>
      <c r="ALY603"/>
      <c r="ALZ603"/>
      <c r="AMA603"/>
      <c r="AMB603"/>
      <c r="AMC603"/>
      <c r="AMD603"/>
      <c r="AME603"/>
      <c r="AMF603"/>
      <c r="AMG603"/>
      <c r="AMH603"/>
      <c r="AMI603"/>
      <c r="AMJ603"/>
    </row>
    <row r="604" spans="1:1024" s="1" customFormat="1" x14ac:dyDescent="0.25">
      <c r="A604" s="10">
        <v>19936</v>
      </c>
      <c r="B604" s="10" t="s">
        <v>3233</v>
      </c>
      <c r="C604" s="10"/>
      <c r="D604" s="10"/>
      <c r="E604" s="10" t="s">
        <v>43</v>
      </c>
      <c r="F604" s="10" t="s">
        <v>86</v>
      </c>
      <c r="G604" s="10" t="s">
        <v>3221</v>
      </c>
      <c r="H604" s="10" t="s">
        <v>46</v>
      </c>
      <c r="I604" s="10" t="s">
        <v>47</v>
      </c>
      <c r="J604" s="10" t="s">
        <v>131</v>
      </c>
      <c r="K604" s="10" t="s">
        <v>48</v>
      </c>
      <c r="L604" s="10" t="s">
        <v>48</v>
      </c>
      <c r="M604" s="10" t="s">
        <v>49</v>
      </c>
      <c r="N604" s="10"/>
      <c r="O604" s="10" t="s">
        <v>89</v>
      </c>
      <c r="P604" s="10"/>
      <c r="Q604" s="10" t="s">
        <v>42</v>
      </c>
      <c r="R604" s="10"/>
      <c r="S604" s="10" t="s">
        <v>48</v>
      </c>
      <c r="T604" s="10"/>
      <c r="U604" s="10" t="s">
        <v>48</v>
      </c>
      <c r="V604" s="10"/>
      <c r="W604" s="10">
        <v>2</v>
      </c>
      <c r="X604" s="10">
        <v>4.7E-2</v>
      </c>
      <c r="Y604" s="10" t="s">
        <v>53</v>
      </c>
      <c r="Z604" s="10"/>
      <c r="AA604" s="10"/>
      <c r="AB604" s="10" t="s">
        <v>2690</v>
      </c>
      <c r="AC604" s="10" t="s">
        <v>342</v>
      </c>
      <c r="AD604" s="10" t="s">
        <v>343</v>
      </c>
      <c r="AE604" s="10" t="s">
        <v>57</v>
      </c>
      <c r="AF604" s="10" t="s">
        <v>3234</v>
      </c>
      <c r="AG604" s="10" t="s">
        <v>3235</v>
      </c>
      <c r="AH604" s="10" t="s">
        <v>60</v>
      </c>
      <c r="AI604" s="11" t="str">
        <f t="shared" si="77"/>
        <v>Não</v>
      </c>
      <c r="AJ604" s="12" t="str">
        <f t="shared" si="78"/>
        <v>Não</v>
      </c>
      <c r="AK604" s="12" t="s">
        <v>53</v>
      </c>
      <c r="AL604" s="12" t="str">
        <f t="shared" si="79"/>
        <v>Sim</v>
      </c>
      <c r="AM604" s="12" t="str">
        <f t="shared" si="83"/>
        <v>h &lt; 7,5 m</v>
      </c>
      <c r="AN604" s="12" t="str">
        <f t="shared" si="80"/>
        <v>Sim</v>
      </c>
      <c r="AO604" s="12" t="str">
        <f t="shared" si="81"/>
        <v>Pequena até 1 hm³</v>
      </c>
      <c r="ALU604"/>
      <c r="ALV604"/>
      <c r="ALW604"/>
      <c r="ALX604"/>
      <c r="ALY604"/>
      <c r="ALZ604"/>
      <c r="AMA604"/>
      <c r="AMB604"/>
      <c r="AMC604"/>
      <c r="AMD604"/>
      <c r="AME604"/>
      <c r="AMF604"/>
      <c r="AMG604"/>
      <c r="AMH604"/>
      <c r="AMI604"/>
      <c r="AMJ604"/>
    </row>
    <row r="605" spans="1:1024" x14ac:dyDescent="0.25">
      <c r="C605" s="10"/>
      <c r="H605" s="10"/>
    </row>
    <row r="606" spans="1:1024" x14ac:dyDescent="0.25">
      <c r="H606" s="10"/>
    </row>
    <row r="607" spans="1:1024" x14ac:dyDescent="0.25">
      <c r="H607" s="10"/>
    </row>
    <row r="608" spans="1:1024" x14ac:dyDescent="0.25">
      <c r="H608" s="10"/>
    </row>
    <row r="609" spans="8:8" x14ac:dyDescent="0.25">
      <c r="H609" s="10"/>
    </row>
    <row r="610" spans="8:8" x14ac:dyDescent="0.25">
      <c r="H610" s="10"/>
    </row>
    <row r="611" spans="8:8" x14ac:dyDescent="0.25">
      <c r="H611" s="10"/>
    </row>
    <row r="612" spans="8:8" x14ac:dyDescent="0.25">
      <c r="H612" s="10"/>
    </row>
    <row r="613" spans="8:8" x14ac:dyDescent="0.25">
      <c r="H613" s="10"/>
    </row>
    <row r="614" spans="8:8" x14ac:dyDescent="0.25">
      <c r="H614" s="10"/>
    </row>
    <row r="615" spans="8:8" x14ac:dyDescent="0.25">
      <c r="H615" s="10"/>
    </row>
    <row r="616" spans="8:8" x14ac:dyDescent="0.25">
      <c r="H616" s="10"/>
    </row>
    <row r="617" spans="8:8" x14ac:dyDescent="0.25">
      <c r="H617" s="10"/>
    </row>
    <row r="618" spans="8:8" x14ac:dyDescent="0.25">
      <c r="H618" s="10"/>
    </row>
    <row r="619" spans="8:8" x14ac:dyDescent="0.25">
      <c r="H619" s="10"/>
    </row>
    <row r="620" spans="8:8" x14ac:dyDescent="0.25">
      <c r="H620" s="10"/>
    </row>
    <row r="621" spans="8:8" x14ac:dyDescent="0.25">
      <c r="H621" s="10"/>
    </row>
    <row r="622" spans="8:8" x14ac:dyDescent="0.25">
      <c r="H622" s="10"/>
    </row>
    <row r="623" spans="8:8" x14ac:dyDescent="0.25">
      <c r="H623" s="10"/>
    </row>
    <row r="624" spans="8:8" x14ac:dyDescent="0.25">
      <c r="H624" s="10"/>
    </row>
    <row r="625" spans="8:8" x14ac:dyDescent="0.25">
      <c r="H625" s="10"/>
    </row>
    <row r="626" spans="8:8" x14ac:dyDescent="0.25">
      <c r="H626" s="10"/>
    </row>
    <row r="627" spans="8:8" x14ac:dyDescent="0.25">
      <c r="H627" s="10"/>
    </row>
    <row r="628" spans="8:8" x14ac:dyDescent="0.25">
      <c r="H628" s="10"/>
    </row>
    <row r="629" spans="8:8" x14ac:dyDescent="0.25">
      <c r="H629" s="10"/>
    </row>
    <row r="630" spans="8:8" x14ac:dyDescent="0.25">
      <c r="H630" s="10"/>
    </row>
    <row r="631" spans="8:8" x14ac:dyDescent="0.25">
      <c r="H631" s="10"/>
    </row>
    <row r="632" spans="8:8" x14ac:dyDescent="0.25">
      <c r="H632" s="10"/>
    </row>
    <row r="633" spans="8:8" x14ac:dyDescent="0.25">
      <c r="H633" s="10"/>
    </row>
    <row r="634" spans="8:8" x14ac:dyDescent="0.25">
      <c r="H634" s="10"/>
    </row>
    <row r="635" spans="8:8" x14ac:dyDescent="0.25">
      <c r="H635" s="10"/>
    </row>
    <row r="636" spans="8:8" x14ac:dyDescent="0.25">
      <c r="H636" s="10"/>
    </row>
    <row r="637" spans="8:8" x14ac:dyDescent="0.25">
      <c r="H637" s="10"/>
    </row>
    <row r="638" spans="8:8" x14ac:dyDescent="0.25">
      <c r="H638" s="10"/>
    </row>
    <row r="639" spans="8:8" x14ac:dyDescent="0.25">
      <c r="H639" s="10"/>
    </row>
    <row r="640" spans="8:8" x14ac:dyDescent="0.25">
      <c r="H640" s="10"/>
    </row>
    <row r="641" spans="8:8" x14ac:dyDescent="0.25">
      <c r="H641" s="10"/>
    </row>
    <row r="642" spans="8:8" x14ac:dyDescent="0.25">
      <c r="H642" s="10"/>
    </row>
    <row r="643" spans="8:8" x14ac:dyDescent="0.25">
      <c r="H643" s="10"/>
    </row>
    <row r="644" spans="8:8" x14ac:dyDescent="0.25">
      <c r="H644" s="10"/>
    </row>
    <row r="645" spans="8:8" x14ac:dyDescent="0.25">
      <c r="H645" s="10"/>
    </row>
    <row r="646" spans="8:8" x14ac:dyDescent="0.25">
      <c r="H646" s="10"/>
    </row>
    <row r="647" spans="8:8" x14ac:dyDescent="0.25">
      <c r="H647" s="10"/>
    </row>
    <row r="648" spans="8:8" x14ac:dyDescent="0.25">
      <c r="H648" s="10"/>
    </row>
    <row r="649" spans="8:8" x14ac:dyDescent="0.25">
      <c r="H649" s="10"/>
    </row>
    <row r="650" spans="8:8" x14ac:dyDescent="0.25">
      <c r="H650" s="10"/>
    </row>
    <row r="651" spans="8:8" x14ac:dyDescent="0.25">
      <c r="H651" s="10"/>
    </row>
    <row r="652" spans="8:8" x14ac:dyDescent="0.25">
      <c r="H652" s="10"/>
    </row>
    <row r="653" spans="8:8" x14ac:dyDescent="0.25">
      <c r="H653" s="10"/>
    </row>
    <row r="654" spans="8:8" x14ac:dyDescent="0.25">
      <c r="H654" s="10"/>
    </row>
    <row r="655" spans="8:8" x14ac:dyDescent="0.25">
      <c r="H655" s="10"/>
    </row>
    <row r="656" spans="8:8" x14ac:dyDescent="0.25">
      <c r="H656" s="10"/>
    </row>
    <row r="657" spans="8:8" x14ac:dyDescent="0.25">
      <c r="H657" s="10"/>
    </row>
    <row r="658" spans="8:8" x14ac:dyDescent="0.25">
      <c r="H658" s="10"/>
    </row>
    <row r="659" spans="8:8" x14ac:dyDescent="0.25">
      <c r="H659" s="10"/>
    </row>
    <row r="660" spans="8:8" x14ac:dyDescent="0.25">
      <c r="H660" s="10"/>
    </row>
    <row r="661" spans="8:8" x14ac:dyDescent="0.25">
      <c r="H661" s="10"/>
    </row>
    <row r="662" spans="8:8" x14ac:dyDescent="0.25">
      <c r="H662" s="10"/>
    </row>
    <row r="663" spans="8:8" x14ac:dyDescent="0.25">
      <c r="H663" s="10"/>
    </row>
    <row r="664" spans="8:8" x14ac:dyDescent="0.25">
      <c r="H664" s="10"/>
    </row>
    <row r="665" spans="8:8" x14ac:dyDescent="0.25">
      <c r="H665" s="10"/>
    </row>
    <row r="666" spans="8:8" x14ac:dyDescent="0.25">
      <c r="H666" s="10"/>
    </row>
    <row r="667" spans="8:8" x14ac:dyDescent="0.25">
      <c r="H667" s="10"/>
    </row>
    <row r="668" spans="8:8" x14ac:dyDescent="0.25">
      <c r="H668" s="10"/>
    </row>
    <row r="669" spans="8:8" x14ac:dyDescent="0.25">
      <c r="H669" s="10"/>
    </row>
    <row r="670" spans="8:8" x14ac:dyDescent="0.25">
      <c r="H670" s="10"/>
    </row>
    <row r="671" spans="8:8" x14ac:dyDescent="0.25">
      <c r="H671" s="10"/>
    </row>
    <row r="672" spans="8:8" x14ac:dyDescent="0.25">
      <c r="H672" s="10"/>
    </row>
    <row r="673" spans="8:8" x14ac:dyDescent="0.25">
      <c r="H673" s="10"/>
    </row>
    <row r="674" spans="8:8" x14ac:dyDescent="0.25">
      <c r="H674" s="10"/>
    </row>
    <row r="675" spans="8:8" x14ac:dyDescent="0.25">
      <c r="H675" s="10"/>
    </row>
    <row r="676" spans="8:8" x14ac:dyDescent="0.25">
      <c r="H676" s="10"/>
    </row>
    <row r="677" spans="8:8" x14ac:dyDescent="0.25">
      <c r="H677" s="10"/>
    </row>
    <row r="678" spans="8:8" x14ac:dyDescent="0.25">
      <c r="H678" s="10"/>
    </row>
    <row r="679" spans="8:8" x14ac:dyDescent="0.25">
      <c r="H679" s="10"/>
    </row>
    <row r="680" spans="8:8" x14ac:dyDescent="0.25">
      <c r="H680" s="10"/>
    </row>
    <row r="681" spans="8:8" x14ac:dyDescent="0.25">
      <c r="H681" s="10"/>
    </row>
    <row r="682" spans="8:8" x14ac:dyDescent="0.25">
      <c r="H682" s="10"/>
    </row>
    <row r="683" spans="8:8" x14ac:dyDescent="0.25">
      <c r="H683" s="10"/>
    </row>
    <row r="684" spans="8:8" x14ac:dyDescent="0.25">
      <c r="H684" s="10"/>
    </row>
    <row r="685" spans="8:8" x14ac:dyDescent="0.25">
      <c r="H685" s="10"/>
    </row>
    <row r="686" spans="8:8" x14ac:dyDescent="0.25">
      <c r="H686" s="10"/>
    </row>
    <row r="687" spans="8:8" x14ac:dyDescent="0.25">
      <c r="H687" s="10"/>
    </row>
    <row r="688" spans="8:8" x14ac:dyDescent="0.25">
      <c r="H688" s="10"/>
    </row>
    <row r="689" spans="8:8" x14ac:dyDescent="0.25">
      <c r="H689" s="10"/>
    </row>
    <row r="690" spans="8:8" x14ac:dyDescent="0.25">
      <c r="H690" s="10"/>
    </row>
    <row r="691" spans="8:8" x14ac:dyDescent="0.25">
      <c r="H691" s="10"/>
    </row>
    <row r="692" spans="8:8" x14ac:dyDescent="0.25">
      <c r="H692" s="10"/>
    </row>
    <row r="693" spans="8:8" x14ac:dyDescent="0.25">
      <c r="H693" s="10"/>
    </row>
    <row r="694" spans="8:8" x14ac:dyDescent="0.25">
      <c r="H694" s="10"/>
    </row>
    <row r="695" spans="8:8" x14ac:dyDescent="0.25">
      <c r="H695" s="10"/>
    </row>
    <row r="696" spans="8:8" x14ac:dyDescent="0.25">
      <c r="H696" s="10"/>
    </row>
    <row r="697" spans="8:8" x14ac:dyDescent="0.25">
      <c r="H697" s="10"/>
    </row>
    <row r="698" spans="8:8" x14ac:dyDescent="0.25">
      <c r="H698" s="10"/>
    </row>
    <row r="699" spans="8:8" x14ac:dyDescent="0.25">
      <c r="H699" s="10"/>
    </row>
    <row r="700" spans="8:8" x14ac:dyDescent="0.25">
      <c r="H700" s="10"/>
    </row>
    <row r="701" spans="8:8" x14ac:dyDescent="0.25">
      <c r="H701" s="10"/>
    </row>
    <row r="702" spans="8:8" x14ac:dyDescent="0.25">
      <c r="H702" s="10"/>
    </row>
    <row r="703" spans="8:8" x14ac:dyDescent="0.25">
      <c r="H703" s="10"/>
    </row>
    <row r="704" spans="8:8" x14ac:dyDescent="0.25">
      <c r="H704" s="10"/>
    </row>
    <row r="705" spans="8:8" x14ac:dyDescent="0.25">
      <c r="H705" s="10"/>
    </row>
    <row r="706" spans="8:8" x14ac:dyDescent="0.25">
      <c r="H706" s="10"/>
    </row>
    <row r="707" spans="8:8" x14ac:dyDescent="0.25">
      <c r="H707" s="10"/>
    </row>
    <row r="708" spans="8:8" x14ac:dyDescent="0.25">
      <c r="H708" s="10"/>
    </row>
    <row r="709" spans="8:8" x14ac:dyDescent="0.25">
      <c r="H709" s="10"/>
    </row>
    <row r="710" spans="8:8" x14ac:dyDescent="0.25">
      <c r="H710" s="10"/>
    </row>
    <row r="711" spans="8:8" x14ac:dyDescent="0.25">
      <c r="H711" s="10"/>
    </row>
    <row r="712" spans="8:8" x14ac:dyDescent="0.25">
      <c r="H712" s="10"/>
    </row>
    <row r="713" spans="8:8" x14ac:dyDescent="0.25">
      <c r="H713" s="10"/>
    </row>
    <row r="714" spans="8:8" x14ac:dyDescent="0.25">
      <c r="H714" s="10"/>
    </row>
    <row r="715" spans="8:8" x14ac:dyDescent="0.25">
      <c r="H715" s="10"/>
    </row>
    <row r="716" spans="8:8" x14ac:dyDescent="0.25">
      <c r="H716" s="10"/>
    </row>
    <row r="717" spans="8:8" x14ac:dyDescent="0.25">
      <c r="H717" s="10"/>
    </row>
    <row r="718" spans="8:8" x14ac:dyDescent="0.25">
      <c r="H718" s="10"/>
    </row>
    <row r="719" spans="8:8" x14ac:dyDescent="0.25">
      <c r="H719" s="10"/>
    </row>
    <row r="720" spans="8:8" x14ac:dyDescent="0.25">
      <c r="H720" s="10"/>
    </row>
    <row r="721" spans="8:8" x14ac:dyDescent="0.25">
      <c r="H721" s="10"/>
    </row>
    <row r="722" spans="8:8" x14ac:dyDescent="0.25">
      <c r="H722" s="10"/>
    </row>
    <row r="723" spans="8:8" x14ac:dyDescent="0.25">
      <c r="H723" s="10"/>
    </row>
    <row r="724" spans="8:8" x14ac:dyDescent="0.25">
      <c r="H724" s="10"/>
    </row>
    <row r="725" spans="8:8" x14ac:dyDescent="0.25">
      <c r="H725" s="10"/>
    </row>
    <row r="726" spans="8:8" x14ac:dyDescent="0.25">
      <c r="H726" s="10"/>
    </row>
    <row r="727" spans="8:8" x14ac:dyDescent="0.25">
      <c r="H727" s="10"/>
    </row>
    <row r="728" spans="8:8" x14ac:dyDescent="0.25">
      <c r="H728" s="10"/>
    </row>
    <row r="729" spans="8:8" x14ac:dyDescent="0.25">
      <c r="H729" s="10"/>
    </row>
    <row r="730" spans="8:8" x14ac:dyDescent="0.25">
      <c r="H730" s="10"/>
    </row>
    <row r="731" spans="8:8" x14ac:dyDescent="0.25">
      <c r="H731" s="10"/>
    </row>
    <row r="732" spans="8:8" x14ac:dyDescent="0.25">
      <c r="H732" s="10"/>
    </row>
    <row r="733" spans="8:8" x14ac:dyDescent="0.25">
      <c r="H733" s="10"/>
    </row>
    <row r="734" spans="8:8" x14ac:dyDescent="0.25">
      <c r="H734" s="10"/>
    </row>
    <row r="735" spans="8:8" x14ac:dyDescent="0.25">
      <c r="H735" s="10"/>
    </row>
    <row r="736" spans="8:8" x14ac:dyDescent="0.25">
      <c r="H736" s="10"/>
    </row>
    <row r="737" spans="8:8" x14ac:dyDescent="0.25">
      <c r="H737" s="10"/>
    </row>
    <row r="738" spans="8:8" x14ac:dyDescent="0.25">
      <c r="H738" s="10"/>
    </row>
    <row r="739" spans="8:8" x14ac:dyDescent="0.25">
      <c r="H739" s="10"/>
    </row>
    <row r="740" spans="8:8" x14ac:dyDescent="0.25">
      <c r="H740" s="10"/>
    </row>
    <row r="741" spans="8:8" x14ac:dyDescent="0.25">
      <c r="H741" s="10"/>
    </row>
    <row r="742" spans="8:8" x14ac:dyDescent="0.25">
      <c r="H742" s="10"/>
    </row>
    <row r="743" spans="8:8" x14ac:dyDescent="0.25">
      <c r="H743" s="10"/>
    </row>
    <row r="744" spans="8:8" x14ac:dyDescent="0.25">
      <c r="H744" s="10"/>
    </row>
    <row r="745" spans="8:8" x14ac:dyDescent="0.25">
      <c r="H745" s="10"/>
    </row>
    <row r="746" spans="8:8" x14ac:dyDescent="0.25">
      <c r="H746" s="10"/>
    </row>
    <row r="747" spans="8:8" x14ac:dyDescent="0.25">
      <c r="H747" s="10"/>
    </row>
    <row r="748" spans="8:8" x14ac:dyDescent="0.25">
      <c r="H748" s="10"/>
    </row>
    <row r="749" spans="8:8" x14ac:dyDescent="0.25">
      <c r="H749" s="10"/>
    </row>
    <row r="750" spans="8:8" x14ac:dyDescent="0.25">
      <c r="H750" s="10"/>
    </row>
    <row r="751" spans="8:8" x14ac:dyDescent="0.25">
      <c r="H751" s="10"/>
    </row>
    <row r="752" spans="8:8" x14ac:dyDescent="0.25">
      <c r="H752" s="10"/>
    </row>
    <row r="753" spans="8:8" x14ac:dyDescent="0.25">
      <c r="H753" s="10"/>
    </row>
    <row r="754" spans="8:8" x14ac:dyDescent="0.25">
      <c r="H754" s="10"/>
    </row>
    <row r="755" spans="8:8" x14ac:dyDescent="0.25">
      <c r="H755" s="10"/>
    </row>
    <row r="756" spans="8:8" x14ac:dyDescent="0.25">
      <c r="H756" s="10"/>
    </row>
    <row r="757" spans="8:8" x14ac:dyDescent="0.25">
      <c r="H757" s="10"/>
    </row>
    <row r="758" spans="8:8" x14ac:dyDescent="0.25">
      <c r="H758" s="10"/>
    </row>
    <row r="759" spans="8:8" x14ac:dyDescent="0.25">
      <c r="H759" s="10"/>
    </row>
    <row r="760" spans="8:8" x14ac:dyDescent="0.25">
      <c r="H760" s="10"/>
    </row>
    <row r="761" spans="8:8" x14ac:dyDescent="0.25">
      <c r="H761" s="10"/>
    </row>
    <row r="762" spans="8:8" x14ac:dyDescent="0.25">
      <c r="H762" s="10"/>
    </row>
    <row r="763" spans="8:8" x14ac:dyDescent="0.25">
      <c r="H763" s="10"/>
    </row>
    <row r="764" spans="8:8" x14ac:dyDescent="0.25">
      <c r="H764" s="10"/>
    </row>
    <row r="765" spans="8:8" x14ac:dyDescent="0.25">
      <c r="H765" s="10"/>
    </row>
    <row r="766" spans="8:8" x14ac:dyDescent="0.25">
      <c r="H766" s="10"/>
    </row>
    <row r="767" spans="8:8" x14ac:dyDescent="0.25">
      <c r="H767" s="10"/>
    </row>
    <row r="768" spans="8:8" x14ac:dyDescent="0.25">
      <c r="H768" s="10"/>
    </row>
    <row r="769" spans="8:8" x14ac:dyDescent="0.25">
      <c r="H769" s="10"/>
    </row>
    <row r="770" spans="8:8" x14ac:dyDescent="0.25">
      <c r="H770" s="10"/>
    </row>
    <row r="771" spans="8:8" x14ac:dyDescent="0.25">
      <c r="H771" s="10"/>
    </row>
    <row r="772" spans="8:8" x14ac:dyDescent="0.25">
      <c r="H772" s="10"/>
    </row>
    <row r="773" spans="8:8" x14ac:dyDescent="0.25">
      <c r="H773" s="10"/>
    </row>
    <row r="774" spans="8:8" x14ac:dyDescent="0.25">
      <c r="H774" s="10"/>
    </row>
    <row r="775" spans="8:8" x14ac:dyDescent="0.25">
      <c r="H775" s="10"/>
    </row>
    <row r="776" spans="8:8" x14ac:dyDescent="0.25">
      <c r="H776" s="10"/>
    </row>
    <row r="777" spans="8:8" x14ac:dyDescent="0.25">
      <c r="H777" s="10"/>
    </row>
    <row r="778" spans="8:8" x14ac:dyDescent="0.25">
      <c r="H778" s="10"/>
    </row>
    <row r="779" spans="8:8" x14ac:dyDescent="0.25">
      <c r="H779" s="10"/>
    </row>
    <row r="780" spans="8:8" x14ac:dyDescent="0.25">
      <c r="H780" s="10"/>
    </row>
    <row r="781" spans="8:8" x14ac:dyDescent="0.25">
      <c r="H781" s="10"/>
    </row>
    <row r="782" spans="8:8" x14ac:dyDescent="0.25">
      <c r="H782" s="10"/>
    </row>
    <row r="783" spans="8:8" x14ac:dyDescent="0.25">
      <c r="H783" s="10"/>
    </row>
    <row r="784" spans="8:8" x14ac:dyDescent="0.25">
      <c r="H784" s="10"/>
    </row>
    <row r="785" spans="8:8" x14ac:dyDescent="0.25">
      <c r="H785" s="10"/>
    </row>
    <row r="786" spans="8:8" x14ac:dyDescent="0.25">
      <c r="H786" s="10"/>
    </row>
    <row r="787" spans="8:8" x14ac:dyDescent="0.25">
      <c r="H787" s="10"/>
    </row>
    <row r="788" spans="8:8" x14ac:dyDescent="0.25">
      <c r="H788" s="10"/>
    </row>
    <row r="789" spans="8:8" x14ac:dyDescent="0.25">
      <c r="H789" s="10"/>
    </row>
    <row r="790" spans="8:8" x14ac:dyDescent="0.25">
      <c r="H790" s="10"/>
    </row>
    <row r="791" spans="8:8" x14ac:dyDescent="0.25">
      <c r="H791" s="10"/>
    </row>
    <row r="792" spans="8:8" x14ac:dyDescent="0.25">
      <c r="H792" s="10"/>
    </row>
    <row r="793" spans="8:8" x14ac:dyDescent="0.25">
      <c r="H793" s="10"/>
    </row>
    <row r="794" spans="8:8" x14ac:dyDescent="0.25">
      <c r="H794" s="10"/>
    </row>
    <row r="795" spans="8:8" x14ac:dyDescent="0.25">
      <c r="H795" s="10"/>
    </row>
    <row r="796" spans="8:8" x14ac:dyDescent="0.25">
      <c r="H796" s="10"/>
    </row>
    <row r="797" spans="8:8" x14ac:dyDescent="0.25">
      <c r="H797" s="10"/>
    </row>
    <row r="798" spans="8:8" x14ac:dyDescent="0.25">
      <c r="H798" s="10"/>
    </row>
    <row r="799" spans="8:8" x14ac:dyDescent="0.25">
      <c r="H799" s="10"/>
    </row>
    <row r="800" spans="8:8" x14ac:dyDescent="0.25">
      <c r="H800" s="10"/>
    </row>
    <row r="801" spans="8:8" x14ac:dyDescent="0.25">
      <c r="H801" s="10"/>
    </row>
    <row r="802" spans="8:8" x14ac:dyDescent="0.25">
      <c r="H802" s="10"/>
    </row>
    <row r="803" spans="8:8" x14ac:dyDescent="0.25">
      <c r="H803" s="10"/>
    </row>
    <row r="804" spans="8:8" x14ac:dyDescent="0.25">
      <c r="H804" s="10"/>
    </row>
    <row r="805" spans="8:8" x14ac:dyDescent="0.25">
      <c r="H805" s="10"/>
    </row>
    <row r="806" spans="8:8" x14ac:dyDescent="0.25">
      <c r="H806" s="10"/>
    </row>
    <row r="807" spans="8:8" x14ac:dyDescent="0.25">
      <c r="H807" s="10"/>
    </row>
    <row r="808" spans="8:8" x14ac:dyDescent="0.25">
      <c r="H808" s="10"/>
    </row>
    <row r="809" spans="8:8" x14ac:dyDescent="0.25">
      <c r="H809" s="10"/>
    </row>
    <row r="810" spans="8:8" x14ac:dyDescent="0.25">
      <c r="H810" s="10"/>
    </row>
    <row r="811" spans="8:8" x14ac:dyDescent="0.25">
      <c r="H811" s="10"/>
    </row>
    <row r="812" spans="8:8" x14ac:dyDescent="0.25">
      <c r="H812" s="10"/>
    </row>
    <row r="813" spans="8:8" x14ac:dyDescent="0.25">
      <c r="H813" s="10"/>
    </row>
    <row r="814" spans="8:8" x14ac:dyDescent="0.25">
      <c r="H814" s="10"/>
    </row>
    <row r="815" spans="8:8" x14ac:dyDescent="0.25">
      <c r="H815" s="10"/>
    </row>
    <row r="816" spans="8:8" x14ac:dyDescent="0.25">
      <c r="H816" s="10"/>
    </row>
    <row r="817" spans="8:8" x14ac:dyDescent="0.25">
      <c r="H817" s="10"/>
    </row>
    <row r="818" spans="8:8" x14ac:dyDescent="0.25">
      <c r="H818" s="10"/>
    </row>
    <row r="819" spans="8:8" x14ac:dyDescent="0.25">
      <c r="H819" s="10"/>
    </row>
    <row r="820" spans="8:8" x14ac:dyDescent="0.25">
      <c r="H820" s="10"/>
    </row>
    <row r="821" spans="8:8" x14ac:dyDescent="0.25">
      <c r="H821" s="10"/>
    </row>
    <row r="822" spans="8:8" x14ac:dyDescent="0.25">
      <c r="H822" s="10"/>
    </row>
    <row r="823" spans="8:8" x14ac:dyDescent="0.25">
      <c r="H823" s="10"/>
    </row>
    <row r="824" spans="8:8" x14ac:dyDescent="0.25">
      <c r="H824" s="10"/>
    </row>
    <row r="825" spans="8:8" x14ac:dyDescent="0.25">
      <c r="H825" s="10"/>
    </row>
    <row r="826" spans="8:8" x14ac:dyDescent="0.25">
      <c r="H826" s="10"/>
    </row>
    <row r="827" spans="8:8" x14ac:dyDescent="0.25">
      <c r="H827" s="10"/>
    </row>
    <row r="828" spans="8:8" x14ac:dyDescent="0.25">
      <c r="H828" s="10"/>
    </row>
    <row r="829" spans="8:8" x14ac:dyDescent="0.25">
      <c r="H829" s="10"/>
    </row>
    <row r="830" spans="8:8" x14ac:dyDescent="0.25">
      <c r="H830" s="10"/>
    </row>
    <row r="831" spans="8:8" x14ac:dyDescent="0.25">
      <c r="H831" s="10"/>
    </row>
    <row r="832" spans="8:8" x14ac:dyDescent="0.25">
      <c r="H832" s="10"/>
    </row>
    <row r="833" spans="8:8" x14ac:dyDescent="0.25">
      <c r="H833" s="10"/>
    </row>
    <row r="834" spans="8:8" x14ac:dyDescent="0.25">
      <c r="H834" s="10"/>
    </row>
    <row r="835" spans="8:8" x14ac:dyDescent="0.25">
      <c r="H835" s="10"/>
    </row>
    <row r="836" spans="8:8" x14ac:dyDescent="0.25">
      <c r="H836" s="10"/>
    </row>
    <row r="837" spans="8:8" x14ac:dyDescent="0.25">
      <c r="H837" s="10"/>
    </row>
    <row r="838" spans="8:8" x14ac:dyDescent="0.25">
      <c r="H838" s="10"/>
    </row>
    <row r="839" spans="8:8" x14ac:dyDescent="0.25">
      <c r="H839" s="10"/>
    </row>
    <row r="840" spans="8:8" x14ac:dyDescent="0.25">
      <c r="H840" s="10"/>
    </row>
    <row r="841" spans="8:8" x14ac:dyDescent="0.25">
      <c r="H841" s="10"/>
    </row>
    <row r="842" spans="8:8" x14ac:dyDescent="0.25">
      <c r="H842" s="10"/>
    </row>
    <row r="843" spans="8:8" x14ac:dyDescent="0.25">
      <c r="H843" s="10"/>
    </row>
    <row r="844" spans="8:8" x14ac:dyDescent="0.25">
      <c r="H844" s="10"/>
    </row>
    <row r="845" spans="8:8" x14ac:dyDescent="0.25">
      <c r="H845" s="10"/>
    </row>
    <row r="846" spans="8:8" x14ac:dyDescent="0.25">
      <c r="H846" s="10"/>
    </row>
    <row r="847" spans="8:8" x14ac:dyDescent="0.25">
      <c r="H847" s="10"/>
    </row>
    <row r="848" spans="8:8" x14ac:dyDescent="0.25">
      <c r="H848" s="10"/>
    </row>
    <row r="849" spans="8:8" x14ac:dyDescent="0.25">
      <c r="H849" s="10"/>
    </row>
    <row r="850" spans="8:8" x14ac:dyDescent="0.25">
      <c r="H850" s="10"/>
    </row>
    <row r="851" spans="8:8" x14ac:dyDescent="0.25">
      <c r="H851" s="10"/>
    </row>
    <row r="852" spans="8:8" x14ac:dyDescent="0.25">
      <c r="H852" s="10"/>
    </row>
    <row r="853" spans="8:8" x14ac:dyDescent="0.25">
      <c r="H853" s="10"/>
    </row>
    <row r="854" spans="8:8" x14ac:dyDescent="0.25">
      <c r="H854" s="10"/>
    </row>
    <row r="855" spans="8:8" x14ac:dyDescent="0.25">
      <c r="H855" s="10"/>
    </row>
    <row r="856" spans="8:8" x14ac:dyDescent="0.25">
      <c r="H856" s="10"/>
    </row>
    <row r="857" spans="8:8" x14ac:dyDescent="0.25">
      <c r="H857" s="10"/>
    </row>
    <row r="858" spans="8:8" x14ac:dyDescent="0.25">
      <c r="H858" s="10"/>
    </row>
    <row r="859" spans="8:8" x14ac:dyDescent="0.25">
      <c r="H859" s="10"/>
    </row>
    <row r="860" spans="8:8" x14ac:dyDescent="0.25">
      <c r="H860" s="10"/>
    </row>
    <row r="861" spans="8:8" x14ac:dyDescent="0.25">
      <c r="H861" s="10"/>
    </row>
    <row r="862" spans="8:8" x14ac:dyDescent="0.25">
      <c r="H862" s="10"/>
    </row>
    <row r="863" spans="8:8" x14ac:dyDescent="0.25">
      <c r="H863" s="10"/>
    </row>
    <row r="864" spans="8:8" x14ac:dyDescent="0.25">
      <c r="H864" s="10"/>
    </row>
    <row r="865" spans="8:8" x14ac:dyDescent="0.25">
      <c r="H865" s="10"/>
    </row>
    <row r="866" spans="8:8" x14ac:dyDescent="0.25">
      <c r="H866" s="10"/>
    </row>
    <row r="867" spans="8:8" x14ac:dyDescent="0.25">
      <c r="H867" s="10"/>
    </row>
    <row r="868" spans="8:8" x14ac:dyDescent="0.25">
      <c r="H868" s="10"/>
    </row>
    <row r="869" spans="8:8" x14ac:dyDescent="0.25">
      <c r="H869" s="10"/>
    </row>
    <row r="870" spans="8:8" x14ac:dyDescent="0.25">
      <c r="H870" s="10"/>
    </row>
    <row r="871" spans="8:8" x14ac:dyDescent="0.25">
      <c r="H871" s="10"/>
    </row>
    <row r="872" spans="8:8" x14ac:dyDescent="0.25">
      <c r="H872" s="10"/>
    </row>
    <row r="873" spans="8:8" x14ac:dyDescent="0.25">
      <c r="H873" s="10"/>
    </row>
    <row r="874" spans="8:8" x14ac:dyDescent="0.25">
      <c r="H874" s="10"/>
    </row>
    <row r="875" spans="8:8" x14ac:dyDescent="0.25">
      <c r="H875" s="10"/>
    </row>
    <row r="876" spans="8:8" x14ac:dyDescent="0.25">
      <c r="H876" s="10"/>
    </row>
    <row r="877" spans="8:8" x14ac:dyDescent="0.25">
      <c r="H877" s="10"/>
    </row>
    <row r="878" spans="8:8" x14ac:dyDescent="0.25">
      <c r="H878" s="10"/>
    </row>
    <row r="879" spans="8:8" x14ac:dyDescent="0.25">
      <c r="H879" s="10"/>
    </row>
    <row r="880" spans="8:8" x14ac:dyDescent="0.25">
      <c r="H880" s="10"/>
    </row>
    <row r="881" spans="8:8" x14ac:dyDescent="0.25">
      <c r="H881" s="10"/>
    </row>
    <row r="882" spans="8:8" x14ac:dyDescent="0.25">
      <c r="H882" s="10"/>
    </row>
    <row r="883" spans="8:8" x14ac:dyDescent="0.25">
      <c r="H883" s="10"/>
    </row>
    <row r="884" spans="8:8" x14ac:dyDescent="0.25">
      <c r="H884" s="10"/>
    </row>
    <row r="885" spans="8:8" x14ac:dyDescent="0.25">
      <c r="H885" s="10"/>
    </row>
    <row r="886" spans="8:8" x14ac:dyDescent="0.25">
      <c r="H886" s="10"/>
    </row>
    <row r="887" spans="8:8" x14ac:dyDescent="0.25">
      <c r="H887" s="10"/>
    </row>
    <row r="888" spans="8:8" x14ac:dyDescent="0.25">
      <c r="H888" s="10"/>
    </row>
    <row r="889" spans="8:8" x14ac:dyDescent="0.25">
      <c r="H889" s="10"/>
    </row>
    <row r="890" spans="8:8" x14ac:dyDescent="0.25">
      <c r="H890" s="10"/>
    </row>
    <row r="891" spans="8:8" x14ac:dyDescent="0.25">
      <c r="H891" s="10"/>
    </row>
    <row r="892" spans="8:8" x14ac:dyDescent="0.25">
      <c r="H892" s="10"/>
    </row>
    <row r="893" spans="8:8" x14ac:dyDescent="0.25">
      <c r="H893" s="10"/>
    </row>
    <row r="894" spans="8:8" x14ac:dyDescent="0.25">
      <c r="H894" s="10"/>
    </row>
    <row r="895" spans="8:8" x14ac:dyDescent="0.25">
      <c r="H895" s="10"/>
    </row>
    <row r="896" spans="8:8" x14ac:dyDescent="0.25">
      <c r="H896" s="10"/>
    </row>
    <row r="897" spans="8:8" x14ac:dyDescent="0.25">
      <c r="H897" s="10"/>
    </row>
    <row r="898" spans="8:8" x14ac:dyDescent="0.25">
      <c r="H898" s="10"/>
    </row>
    <row r="899" spans="8:8" x14ac:dyDescent="0.25">
      <c r="H899" s="10"/>
    </row>
    <row r="900" spans="8:8" x14ac:dyDescent="0.25">
      <c r="H900" s="10"/>
    </row>
    <row r="901" spans="8:8" x14ac:dyDescent="0.25">
      <c r="H901" s="10"/>
    </row>
    <row r="902" spans="8:8" x14ac:dyDescent="0.25">
      <c r="H902" s="10"/>
    </row>
    <row r="903" spans="8:8" x14ac:dyDescent="0.25">
      <c r="H903" s="10"/>
    </row>
    <row r="904" spans="8:8" x14ac:dyDescent="0.25">
      <c r="H904" s="10"/>
    </row>
    <row r="905" spans="8:8" x14ac:dyDescent="0.25">
      <c r="H905" s="10"/>
    </row>
    <row r="906" spans="8:8" x14ac:dyDescent="0.25">
      <c r="H906" s="10"/>
    </row>
    <row r="907" spans="8:8" x14ac:dyDescent="0.25">
      <c r="H907" s="10"/>
    </row>
    <row r="908" spans="8:8" x14ac:dyDescent="0.25">
      <c r="H908" s="10"/>
    </row>
    <row r="909" spans="8:8" x14ac:dyDescent="0.25">
      <c r="H909" s="10"/>
    </row>
    <row r="910" spans="8:8" x14ac:dyDescent="0.25">
      <c r="H910" s="10"/>
    </row>
    <row r="911" spans="8:8" x14ac:dyDescent="0.25">
      <c r="H911" s="10"/>
    </row>
    <row r="912" spans="8:8" x14ac:dyDescent="0.25">
      <c r="H912" s="10"/>
    </row>
    <row r="913" spans="8:8" x14ac:dyDescent="0.25">
      <c r="H913" s="10"/>
    </row>
    <row r="914" spans="8:8" x14ac:dyDescent="0.25">
      <c r="H914" s="10"/>
    </row>
    <row r="915" spans="8:8" x14ac:dyDescent="0.25">
      <c r="H915" s="10"/>
    </row>
    <row r="916" spans="8:8" x14ac:dyDescent="0.25">
      <c r="H916" s="10"/>
    </row>
    <row r="917" spans="8:8" x14ac:dyDescent="0.25">
      <c r="H917" s="10"/>
    </row>
    <row r="918" spans="8:8" x14ac:dyDescent="0.25">
      <c r="H918" s="10"/>
    </row>
    <row r="919" spans="8:8" x14ac:dyDescent="0.25">
      <c r="H919" s="10"/>
    </row>
    <row r="920" spans="8:8" x14ac:dyDescent="0.25">
      <c r="H920" s="10"/>
    </row>
    <row r="921" spans="8:8" x14ac:dyDescent="0.25">
      <c r="H921" s="10"/>
    </row>
    <row r="922" spans="8:8" x14ac:dyDescent="0.25">
      <c r="H922" s="10"/>
    </row>
    <row r="923" spans="8:8" x14ac:dyDescent="0.25">
      <c r="H923" s="10"/>
    </row>
    <row r="924" spans="8:8" x14ac:dyDescent="0.25">
      <c r="H924" s="10"/>
    </row>
    <row r="925" spans="8:8" x14ac:dyDescent="0.25">
      <c r="H925" s="10"/>
    </row>
    <row r="926" spans="8:8" x14ac:dyDescent="0.25">
      <c r="H926" s="10"/>
    </row>
    <row r="927" spans="8:8" x14ac:dyDescent="0.25">
      <c r="H927" s="10"/>
    </row>
    <row r="928" spans="8:8" x14ac:dyDescent="0.25">
      <c r="H928" s="10"/>
    </row>
    <row r="929" spans="8:8" x14ac:dyDescent="0.25">
      <c r="H929" s="10"/>
    </row>
    <row r="930" spans="8:8" x14ac:dyDescent="0.25">
      <c r="H930" s="10"/>
    </row>
    <row r="931" spans="8:8" x14ac:dyDescent="0.25">
      <c r="H931" s="10"/>
    </row>
    <row r="932" spans="8:8" x14ac:dyDescent="0.25">
      <c r="H932" s="10"/>
    </row>
    <row r="933" spans="8:8" x14ac:dyDescent="0.25">
      <c r="H933" s="10"/>
    </row>
    <row r="934" spans="8:8" x14ac:dyDescent="0.25">
      <c r="H934" s="10"/>
    </row>
    <row r="935" spans="8:8" x14ac:dyDescent="0.25">
      <c r="H935" s="10"/>
    </row>
    <row r="936" spans="8:8" x14ac:dyDescent="0.25">
      <c r="H936" s="10"/>
    </row>
    <row r="937" spans="8:8" x14ac:dyDescent="0.25">
      <c r="H937" s="10"/>
    </row>
    <row r="938" spans="8:8" x14ac:dyDescent="0.25">
      <c r="H938" s="10"/>
    </row>
    <row r="939" spans="8:8" x14ac:dyDescent="0.25">
      <c r="H939" s="10"/>
    </row>
    <row r="940" spans="8:8" x14ac:dyDescent="0.25">
      <c r="H940" s="10"/>
    </row>
    <row r="941" spans="8:8" x14ac:dyDescent="0.25">
      <c r="H941" s="10"/>
    </row>
    <row r="942" spans="8:8" x14ac:dyDescent="0.25">
      <c r="H942" s="10"/>
    </row>
    <row r="943" spans="8:8" x14ac:dyDescent="0.25">
      <c r="H943" s="10"/>
    </row>
    <row r="944" spans="8:8" x14ac:dyDescent="0.25">
      <c r="H944" s="10"/>
    </row>
    <row r="945" spans="8:8" x14ac:dyDescent="0.25">
      <c r="H945" s="10"/>
    </row>
    <row r="946" spans="8:8" x14ac:dyDescent="0.25">
      <c r="H946" s="10"/>
    </row>
    <row r="947" spans="8:8" x14ac:dyDescent="0.25">
      <c r="H947" s="10"/>
    </row>
    <row r="948" spans="8:8" x14ac:dyDescent="0.25">
      <c r="H948" s="10"/>
    </row>
    <row r="949" spans="8:8" x14ac:dyDescent="0.25">
      <c r="H949" s="10"/>
    </row>
    <row r="950" spans="8:8" x14ac:dyDescent="0.25">
      <c r="H950" s="10"/>
    </row>
    <row r="951" spans="8:8" x14ac:dyDescent="0.25">
      <c r="H951" s="10"/>
    </row>
    <row r="952" spans="8:8" x14ac:dyDescent="0.25">
      <c r="H952" s="10"/>
    </row>
    <row r="953" spans="8:8" x14ac:dyDescent="0.25">
      <c r="H953" s="10"/>
    </row>
    <row r="954" spans="8:8" x14ac:dyDescent="0.25">
      <c r="H954" s="10"/>
    </row>
    <row r="955" spans="8:8" x14ac:dyDescent="0.25">
      <c r="H955" s="10"/>
    </row>
    <row r="956" spans="8:8" x14ac:dyDescent="0.25">
      <c r="H956" s="10"/>
    </row>
    <row r="957" spans="8:8" x14ac:dyDescent="0.25">
      <c r="H957" s="10"/>
    </row>
    <row r="958" spans="8:8" x14ac:dyDescent="0.25">
      <c r="H958" s="10"/>
    </row>
    <row r="959" spans="8:8" x14ac:dyDescent="0.25">
      <c r="H959" s="10"/>
    </row>
    <row r="960" spans="8:8" x14ac:dyDescent="0.25">
      <c r="H960" s="10"/>
    </row>
    <row r="961" spans="8:8" x14ac:dyDescent="0.25">
      <c r="H961" s="10"/>
    </row>
    <row r="962" spans="8:8" x14ac:dyDescent="0.25">
      <c r="H962" s="10"/>
    </row>
    <row r="963" spans="8:8" x14ac:dyDescent="0.25">
      <c r="H963" s="10"/>
    </row>
    <row r="964" spans="8:8" x14ac:dyDescent="0.25">
      <c r="H964" s="10"/>
    </row>
    <row r="965" spans="8:8" x14ac:dyDescent="0.25">
      <c r="H965" s="10"/>
    </row>
    <row r="966" spans="8:8" x14ac:dyDescent="0.25">
      <c r="H966" s="10"/>
    </row>
    <row r="967" spans="8:8" x14ac:dyDescent="0.25">
      <c r="H967" s="10"/>
    </row>
    <row r="968" spans="8:8" x14ac:dyDescent="0.25">
      <c r="H968" s="10"/>
    </row>
    <row r="969" spans="8:8" x14ac:dyDescent="0.25">
      <c r="H969" s="10"/>
    </row>
    <row r="970" spans="8:8" x14ac:dyDescent="0.25">
      <c r="H970" s="10"/>
    </row>
    <row r="971" spans="8:8" x14ac:dyDescent="0.25">
      <c r="H971" s="10"/>
    </row>
    <row r="972" spans="8:8" x14ac:dyDescent="0.25">
      <c r="H972" s="10"/>
    </row>
    <row r="973" spans="8:8" x14ac:dyDescent="0.25">
      <c r="H973" s="10"/>
    </row>
    <row r="974" spans="8:8" x14ac:dyDescent="0.25">
      <c r="H974" s="10"/>
    </row>
    <row r="975" spans="8:8" x14ac:dyDescent="0.25">
      <c r="H975" s="10"/>
    </row>
    <row r="976" spans="8:8" x14ac:dyDescent="0.25">
      <c r="H976" s="10"/>
    </row>
    <row r="977" spans="8:8" x14ac:dyDescent="0.25">
      <c r="H977" s="10"/>
    </row>
    <row r="978" spans="8:8" x14ac:dyDescent="0.25">
      <c r="H978" s="10"/>
    </row>
    <row r="979" spans="8:8" x14ac:dyDescent="0.25">
      <c r="H979" s="10"/>
    </row>
    <row r="980" spans="8:8" x14ac:dyDescent="0.25">
      <c r="H980" s="10"/>
    </row>
    <row r="981" spans="8:8" x14ac:dyDescent="0.25">
      <c r="H981" s="10"/>
    </row>
    <row r="982" spans="8:8" x14ac:dyDescent="0.25">
      <c r="H982" s="10"/>
    </row>
    <row r="983" spans="8:8" x14ac:dyDescent="0.25">
      <c r="H983" s="10"/>
    </row>
    <row r="984" spans="8:8" x14ac:dyDescent="0.25">
      <c r="H984" s="10"/>
    </row>
    <row r="985" spans="8:8" x14ac:dyDescent="0.25">
      <c r="H985" s="10"/>
    </row>
    <row r="986" spans="8:8" x14ac:dyDescent="0.25">
      <c r="H986" s="10"/>
    </row>
    <row r="987" spans="8:8" x14ac:dyDescent="0.25">
      <c r="H987" s="10"/>
    </row>
    <row r="988" spans="8:8" x14ac:dyDescent="0.25">
      <c r="H988" s="10"/>
    </row>
    <row r="989" spans="8:8" x14ac:dyDescent="0.25">
      <c r="H989" s="10"/>
    </row>
    <row r="990" spans="8:8" x14ac:dyDescent="0.25">
      <c r="H990" s="10"/>
    </row>
    <row r="991" spans="8:8" x14ac:dyDescent="0.25">
      <c r="H991" s="10"/>
    </row>
    <row r="992" spans="8:8" x14ac:dyDescent="0.25">
      <c r="H992" s="10"/>
    </row>
    <row r="993" spans="8:8" x14ac:dyDescent="0.25">
      <c r="H993" s="10"/>
    </row>
    <row r="994" spans="8:8" x14ac:dyDescent="0.25">
      <c r="H994" s="10"/>
    </row>
    <row r="995" spans="8:8" x14ac:dyDescent="0.25">
      <c r="H995" s="10"/>
    </row>
    <row r="996" spans="8:8" x14ac:dyDescent="0.25">
      <c r="H996" s="10"/>
    </row>
    <row r="997" spans="8:8" x14ac:dyDescent="0.25">
      <c r="H997" s="10"/>
    </row>
    <row r="998" spans="8:8" x14ac:dyDescent="0.25">
      <c r="H998" s="10"/>
    </row>
    <row r="999" spans="8:8" x14ac:dyDescent="0.25">
      <c r="H999" s="10"/>
    </row>
    <row r="1000" spans="8:8" x14ac:dyDescent="0.25">
      <c r="H1000" s="10"/>
    </row>
    <row r="1001" spans="8:8" x14ac:dyDescent="0.25">
      <c r="H1001" s="10"/>
    </row>
    <row r="1002" spans="8:8" x14ac:dyDescent="0.25">
      <c r="H1002" s="10"/>
    </row>
    <row r="1003" spans="8:8" x14ac:dyDescent="0.25">
      <c r="H1003" s="10"/>
    </row>
    <row r="1004" spans="8:8" x14ac:dyDescent="0.25">
      <c r="H1004" s="10"/>
    </row>
    <row r="1005" spans="8:8" x14ac:dyDescent="0.25">
      <c r="H1005" s="10"/>
    </row>
    <row r="1006" spans="8:8" x14ac:dyDescent="0.25">
      <c r="H1006" s="10"/>
    </row>
    <row r="1007" spans="8:8" x14ac:dyDescent="0.25">
      <c r="H1007" s="10"/>
    </row>
    <row r="1008" spans="8:8" x14ac:dyDescent="0.25">
      <c r="H1008" s="10"/>
    </row>
    <row r="1009" spans="8:8" x14ac:dyDescent="0.25">
      <c r="H1009" s="10"/>
    </row>
    <row r="1010" spans="8:8" x14ac:dyDescent="0.25">
      <c r="H1010" s="10"/>
    </row>
    <row r="1011" spans="8:8" x14ac:dyDescent="0.25">
      <c r="H1011" s="10"/>
    </row>
    <row r="1012" spans="8:8" x14ac:dyDescent="0.25">
      <c r="H1012" s="10"/>
    </row>
    <row r="1013" spans="8:8" x14ac:dyDescent="0.25">
      <c r="H1013" s="10"/>
    </row>
    <row r="1014" spans="8:8" x14ac:dyDescent="0.25">
      <c r="H1014" s="10"/>
    </row>
    <row r="1015" spans="8:8" x14ac:dyDescent="0.25">
      <c r="H1015" s="10"/>
    </row>
    <row r="1016" spans="8:8" x14ac:dyDescent="0.25">
      <c r="H1016" s="10"/>
    </row>
    <row r="1017" spans="8:8" x14ac:dyDescent="0.25">
      <c r="H1017" s="10"/>
    </row>
    <row r="1018" spans="8:8" x14ac:dyDescent="0.25">
      <c r="H1018" s="10"/>
    </row>
    <row r="1019" spans="8:8" x14ac:dyDescent="0.25">
      <c r="H1019" s="10"/>
    </row>
    <row r="1020" spans="8:8" x14ac:dyDescent="0.25">
      <c r="H1020" s="10"/>
    </row>
    <row r="1021" spans="8:8" x14ac:dyDescent="0.25">
      <c r="H1021" s="10"/>
    </row>
    <row r="1022" spans="8:8" x14ac:dyDescent="0.25">
      <c r="H1022" s="10"/>
    </row>
    <row r="1023" spans="8:8" x14ac:dyDescent="0.25">
      <c r="H1023" s="10"/>
    </row>
    <row r="1024" spans="8:8" x14ac:dyDescent="0.25">
      <c r="H1024" s="10"/>
    </row>
    <row r="1025" spans="8:8" x14ac:dyDescent="0.25">
      <c r="H1025" s="10"/>
    </row>
    <row r="1026" spans="8:8" x14ac:dyDescent="0.25">
      <c r="H1026" s="10"/>
    </row>
    <row r="1027" spans="8:8" x14ac:dyDescent="0.25">
      <c r="H1027" s="10"/>
    </row>
    <row r="1028" spans="8:8" x14ac:dyDescent="0.25">
      <c r="H1028" s="10"/>
    </row>
    <row r="1029" spans="8:8" x14ac:dyDescent="0.25">
      <c r="H1029" s="10"/>
    </row>
    <row r="1030" spans="8:8" x14ac:dyDescent="0.25">
      <c r="H1030" s="10"/>
    </row>
    <row r="1031" spans="8:8" x14ac:dyDescent="0.25">
      <c r="H1031" s="10"/>
    </row>
    <row r="1032" spans="8:8" x14ac:dyDescent="0.25">
      <c r="H1032" s="10"/>
    </row>
    <row r="1033" spans="8:8" x14ac:dyDescent="0.25">
      <c r="H1033" s="10"/>
    </row>
    <row r="1034" spans="8:8" x14ac:dyDescent="0.25">
      <c r="H1034" s="10"/>
    </row>
    <row r="1035" spans="8:8" x14ac:dyDescent="0.25">
      <c r="H1035" s="10"/>
    </row>
    <row r="1036" spans="8:8" x14ac:dyDescent="0.25">
      <c r="H1036" s="10"/>
    </row>
    <row r="1037" spans="8:8" x14ac:dyDescent="0.25">
      <c r="H1037" s="10"/>
    </row>
    <row r="1038" spans="8:8" x14ac:dyDescent="0.25">
      <c r="H1038" s="10"/>
    </row>
    <row r="1039" spans="8:8" x14ac:dyDescent="0.25">
      <c r="H1039" s="10"/>
    </row>
    <row r="1040" spans="8:8" x14ac:dyDescent="0.25">
      <c r="H1040" s="10"/>
    </row>
    <row r="1041" spans="8:8" x14ac:dyDescent="0.25">
      <c r="H1041" s="10"/>
    </row>
    <row r="1042" spans="8:8" x14ac:dyDescent="0.25">
      <c r="H1042" s="10"/>
    </row>
    <row r="1043" spans="8:8" x14ac:dyDescent="0.25">
      <c r="H1043" s="10"/>
    </row>
    <row r="1044" spans="8:8" x14ac:dyDescent="0.25">
      <c r="H1044" s="10"/>
    </row>
    <row r="1045" spans="8:8" x14ac:dyDescent="0.25">
      <c r="H1045" s="10"/>
    </row>
    <row r="1046" spans="8:8" x14ac:dyDescent="0.25">
      <c r="H1046" s="10"/>
    </row>
    <row r="1047" spans="8:8" x14ac:dyDescent="0.25">
      <c r="H1047" s="10"/>
    </row>
    <row r="1048" spans="8:8" x14ac:dyDescent="0.25">
      <c r="H1048" s="10"/>
    </row>
    <row r="1049" spans="8:8" x14ac:dyDescent="0.25">
      <c r="H1049" s="10"/>
    </row>
    <row r="1050" spans="8:8" x14ac:dyDescent="0.25">
      <c r="H1050" s="10"/>
    </row>
    <row r="1051" spans="8:8" x14ac:dyDescent="0.25">
      <c r="H1051" s="10"/>
    </row>
    <row r="1052" spans="8:8" x14ac:dyDescent="0.25">
      <c r="H1052" s="10"/>
    </row>
    <row r="1053" spans="8:8" x14ac:dyDescent="0.25">
      <c r="H1053" s="10"/>
    </row>
    <row r="1054" spans="8:8" x14ac:dyDescent="0.25">
      <c r="H1054" s="10"/>
    </row>
    <row r="1055" spans="8:8" x14ac:dyDescent="0.25">
      <c r="H1055" s="10"/>
    </row>
    <row r="1056" spans="8:8" x14ac:dyDescent="0.25">
      <c r="H1056" s="10"/>
    </row>
    <row r="1057" spans="8:8" x14ac:dyDescent="0.25">
      <c r="H1057" s="10"/>
    </row>
    <row r="1058" spans="8:8" x14ac:dyDescent="0.25">
      <c r="H1058" s="10"/>
    </row>
    <row r="1059" spans="8:8" x14ac:dyDescent="0.25">
      <c r="H1059" s="10"/>
    </row>
    <row r="1060" spans="8:8" x14ac:dyDescent="0.25">
      <c r="H1060" s="10"/>
    </row>
    <row r="1061" spans="8:8" x14ac:dyDescent="0.25">
      <c r="H1061" s="10"/>
    </row>
    <row r="1062" spans="8:8" x14ac:dyDescent="0.25">
      <c r="H1062" s="10"/>
    </row>
    <row r="1063" spans="8:8" x14ac:dyDescent="0.25">
      <c r="H1063" s="10"/>
    </row>
    <row r="1064" spans="8:8" x14ac:dyDescent="0.25">
      <c r="H1064" s="10"/>
    </row>
    <row r="1065" spans="8:8" x14ac:dyDescent="0.25">
      <c r="H1065" s="10"/>
    </row>
    <row r="1066" spans="8:8" x14ac:dyDescent="0.25">
      <c r="H1066" s="10"/>
    </row>
    <row r="1067" spans="8:8" x14ac:dyDescent="0.25">
      <c r="H1067" s="10"/>
    </row>
    <row r="1068" spans="8:8" x14ac:dyDescent="0.25">
      <c r="H1068" s="10"/>
    </row>
    <row r="1069" spans="8:8" x14ac:dyDescent="0.25">
      <c r="H1069" s="10"/>
    </row>
    <row r="1070" spans="8:8" x14ac:dyDescent="0.25">
      <c r="H1070" s="10"/>
    </row>
    <row r="1071" spans="8:8" x14ac:dyDescent="0.25">
      <c r="H1071" s="10"/>
    </row>
    <row r="1072" spans="8:8" x14ac:dyDescent="0.25">
      <c r="H1072" s="10"/>
    </row>
    <row r="1073" spans="8:8" x14ac:dyDescent="0.25">
      <c r="H1073" s="10"/>
    </row>
    <row r="1074" spans="8:8" x14ac:dyDescent="0.25">
      <c r="H1074" s="10"/>
    </row>
    <row r="1075" spans="8:8" x14ac:dyDescent="0.25">
      <c r="H1075" s="10"/>
    </row>
    <row r="1076" spans="8:8" x14ac:dyDescent="0.25">
      <c r="H1076" s="10"/>
    </row>
    <row r="1077" spans="8:8" x14ac:dyDescent="0.25">
      <c r="H1077" s="10"/>
    </row>
    <row r="1078" spans="8:8" x14ac:dyDescent="0.25">
      <c r="H1078" s="10"/>
    </row>
    <row r="1079" spans="8:8" x14ac:dyDescent="0.25">
      <c r="H1079" s="10"/>
    </row>
    <row r="1080" spans="8:8" x14ac:dyDescent="0.25">
      <c r="H1080" s="10"/>
    </row>
    <row r="1081" spans="8:8" x14ac:dyDescent="0.25">
      <c r="H1081" s="10"/>
    </row>
    <row r="1082" spans="8:8" x14ac:dyDescent="0.25">
      <c r="H1082" s="10"/>
    </row>
    <row r="1083" spans="8:8" x14ac:dyDescent="0.25">
      <c r="H1083" s="10"/>
    </row>
    <row r="1084" spans="8:8" x14ac:dyDescent="0.25">
      <c r="H1084" s="10"/>
    </row>
    <row r="1085" spans="8:8" x14ac:dyDescent="0.25">
      <c r="H1085" s="10"/>
    </row>
    <row r="1086" spans="8:8" x14ac:dyDescent="0.25">
      <c r="H1086" s="10"/>
    </row>
    <row r="1087" spans="8:8" x14ac:dyDescent="0.25">
      <c r="H1087" s="10"/>
    </row>
    <row r="1088" spans="8:8" x14ac:dyDescent="0.25">
      <c r="H1088" s="10"/>
    </row>
    <row r="1089" spans="8:8" x14ac:dyDescent="0.25">
      <c r="H1089" s="10"/>
    </row>
    <row r="1090" spans="8:8" x14ac:dyDescent="0.25">
      <c r="H1090" s="10"/>
    </row>
    <row r="1091" spans="8:8" x14ac:dyDescent="0.25">
      <c r="H1091" s="10"/>
    </row>
    <row r="1092" spans="8:8" x14ac:dyDescent="0.25">
      <c r="H1092" s="10"/>
    </row>
    <row r="1093" spans="8:8" x14ac:dyDescent="0.25">
      <c r="H1093" s="10"/>
    </row>
    <row r="1094" spans="8:8" x14ac:dyDescent="0.25">
      <c r="H1094" s="10"/>
    </row>
    <row r="1095" spans="8:8" x14ac:dyDescent="0.25">
      <c r="H1095" s="10"/>
    </row>
    <row r="1096" spans="8:8" x14ac:dyDescent="0.25">
      <c r="H1096" s="10"/>
    </row>
    <row r="1097" spans="8:8" x14ac:dyDescent="0.25">
      <c r="H1097" s="10"/>
    </row>
    <row r="1098" spans="8:8" x14ac:dyDescent="0.25">
      <c r="H1098" s="10"/>
    </row>
    <row r="1099" spans="8:8" x14ac:dyDescent="0.25">
      <c r="H1099" s="10"/>
    </row>
    <row r="1100" spans="8:8" x14ac:dyDescent="0.25">
      <c r="H1100" s="10"/>
    </row>
    <row r="1101" spans="8:8" x14ac:dyDescent="0.25">
      <c r="H1101" s="10"/>
    </row>
    <row r="1102" spans="8:8" x14ac:dyDescent="0.25">
      <c r="H1102" s="10"/>
    </row>
    <row r="1103" spans="8:8" x14ac:dyDescent="0.25">
      <c r="H1103" s="10"/>
    </row>
    <row r="1104" spans="8:8" x14ac:dyDescent="0.25">
      <c r="H1104" s="10"/>
    </row>
    <row r="1105" spans="8:8" x14ac:dyDescent="0.25">
      <c r="H1105" s="10"/>
    </row>
    <row r="1106" spans="8:8" x14ac:dyDescent="0.25">
      <c r="H1106" s="10"/>
    </row>
    <row r="1107" spans="8:8" x14ac:dyDescent="0.25">
      <c r="H1107" s="10"/>
    </row>
    <row r="1108" spans="8:8" x14ac:dyDescent="0.25">
      <c r="H1108" s="10"/>
    </row>
    <row r="1109" spans="8:8" x14ac:dyDescent="0.25">
      <c r="H1109" s="10"/>
    </row>
    <row r="1110" spans="8:8" x14ac:dyDescent="0.25">
      <c r="H1110" s="10"/>
    </row>
    <row r="1111" spans="8:8" x14ac:dyDescent="0.25">
      <c r="H1111" s="10"/>
    </row>
    <row r="1112" spans="8:8" x14ac:dyDescent="0.25">
      <c r="H1112" s="10"/>
    </row>
    <row r="1113" spans="8:8" x14ac:dyDescent="0.25">
      <c r="H1113" s="10"/>
    </row>
    <row r="1114" spans="8:8" x14ac:dyDescent="0.25">
      <c r="H1114" s="10"/>
    </row>
    <row r="1115" spans="8:8" x14ac:dyDescent="0.25">
      <c r="H1115" s="10"/>
    </row>
    <row r="1116" spans="8:8" x14ac:dyDescent="0.25">
      <c r="H1116" s="10"/>
    </row>
    <row r="1117" spans="8:8" x14ac:dyDescent="0.25">
      <c r="H1117" s="10"/>
    </row>
    <row r="1118" spans="8:8" x14ac:dyDescent="0.25">
      <c r="H1118" s="10"/>
    </row>
    <row r="1119" spans="8:8" x14ac:dyDescent="0.25">
      <c r="H1119" s="10"/>
    </row>
    <row r="1120" spans="8:8" x14ac:dyDescent="0.25">
      <c r="H1120" s="10"/>
    </row>
    <row r="1121" spans="8:8" x14ac:dyDescent="0.25">
      <c r="H1121" s="10"/>
    </row>
    <row r="1122" spans="8:8" x14ac:dyDescent="0.25">
      <c r="H1122" s="10"/>
    </row>
    <row r="1123" spans="8:8" x14ac:dyDescent="0.25">
      <c r="H1123" s="10"/>
    </row>
    <row r="1124" spans="8:8" x14ac:dyDescent="0.25">
      <c r="H1124" s="10"/>
    </row>
    <row r="1125" spans="8:8" x14ac:dyDescent="0.25">
      <c r="H1125" s="10"/>
    </row>
    <row r="1126" spans="8:8" x14ac:dyDescent="0.25">
      <c r="H1126" s="10"/>
    </row>
    <row r="1127" spans="8:8" x14ac:dyDescent="0.25">
      <c r="H1127" s="10"/>
    </row>
    <row r="1128" spans="8:8" x14ac:dyDescent="0.25">
      <c r="H1128" s="10"/>
    </row>
    <row r="1129" spans="8:8" x14ac:dyDescent="0.25">
      <c r="H1129" s="10"/>
    </row>
    <row r="1130" spans="8:8" x14ac:dyDescent="0.25">
      <c r="H1130" s="10"/>
    </row>
    <row r="1131" spans="8:8" x14ac:dyDescent="0.25">
      <c r="H1131" s="10"/>
    </row>
    <row r="1132" spans="8:8" x14ac:dyDescent="0.25">
      <c r="H1132" s="10"/>
    </row>
    <row r="1133" spans="8:8" x14ac:dyDescent="0.25">
      <c r="H1133" s="10"/>
    </row>
    <row r="1134" spans="8:8" x14ac:dyDescent="0.25">
      <c r="H1134" s="10"/>
    </row>
    <row r="1135" spans="8:8" x14ac:dyDescent="0.25">
      <c r="H1135" s="10"/>
    </row>
    <row r="1136" spans="8:8" x14ac:dyDescent="0.25">
      <c r="H1136" s="10"/>
    </row>
    <row r="1137" spans="8:8" x14ac:dyDescent="0.25">
      <c r="H1137" s="10"/>
    </row>
    <row r="1138" spans="8:8" x14ac:dyDescent="0.25">
      <c r="H1138" s="10"/>
    </row>
    <row r="1139" spans="8:8" x14ac:dyDescent="0.25">
      <c r="H1139" s="10"/>
    </row>
    <row r="1140" spans="8:8" x14ac:dyDescent="0.25">
      <c r="H1140" s="10"/>
    </row>
    <row r="1141" spans="8:8" x14ac:dyDescent="0.25">
      <c r="H1141" s="10"/>
    </row>
    <row r="1142" spans="8:8" x14ac:dyDescent="0.25">
      <c r="H1142" s="10"/>
    </row>
    <row r="1143" spans="8:8" x14ac:dyDescent="0.25">
      <c r="H1143" s="10"/>
    </row>
    <row r="1144" spans="8:8" x14ac:dyDescent="0.25">
      <c r="H1144" s="10"/>
    </row>
    <row r="1145" spans="8:8" x14ac:dyDescent="0.25">
      <c r="H1145" s="10"/>
    </row>
    <row r="1146" spans="8:8" x14ac:dyDescent="0.25">
      <c r="H1146" s="10"/>
    </row>
    <row r="1147" spans="8:8" x14ac:dyDescent="0.25">
      <c r="H1147" s="10"/>
    </row>
    <row r="1148" spans="8:8" x14ac:dyDescent="0.25">
      <c r="H1148" s="10"/>
    </row>
    <row r="1149" spans="8:8" x14ac:dyDescent="0.25">
      <c r="H1149" s="10"/>
    </row>
    <row r="1150" spans="8:8" x14ac:dyDescent="0.25">
      <c r="H1150" s="10"/>
    </row>
    <row r="1151" spans="8:8" x14ac:dyDescent="0.25">
      <c r="H1151" s="10"/>
    </row>
    <row r="1152" spans="8:8" x14ac:dyDescent="0.25">
      <c r="H1152" s="10"/>
    </row>
    <row r="1153" spans="8:8" x14ac:dyDescent="0.25">
      <c r="H1153" s="10"/>
    </row>
    <row r="1154" spans="8:8" x14ac:dyDescent="0.25">
      <c r="H1154" s="10"/>
    </row>
    <row r="1155" spans="8:8" x14ac:dyDescent="0.25">
      <c r="H1155" s="10"/>
    </row>
    <row r="1156" spans="8:8" x14ac:dyDescent="0.25">
      <c r="H1156" s="10"/>
    </row>
    <row r="1157" spans="8:8" x14ac:dyDescent="0.25">
      <c r="H1157" s="10"/>
    </row>
    <row r="1158" spans="8:8" x14ac:dyDescent="0.25">
      <c r="H1158" s="10"/>
    </row>
    <row r="1159" spans="8:8" x14ac:dyDescent="0.25">
      <c r="H1159" s="10"/>
    </row>
    <row r="1160" spans="8:8" x14ac:dyDescent="0.25">
      <c r="H1160" s="10"/>
    </row>
    <row r="1161" spans="8:8" x14ac:dyDescent="0.25">
      <c r="H1161" s="10"/>
    </row>
    <row r="1162" spans="8:8" x14ac:dyDescent="0.25">
      <c r="H1162" s="10"/>
    </row>
    <row r="1163" spans="8:8" x14ac:dyDescent="0.25">
      <c r="H1163" s="10"/>
    </row>
    <row r="1164" spans="8:8" x14ac:dyDescent="0.25">
      <c r="H1164" s="10"/>
    </row>
    <row r="1165" spans="8:8" x14ac:dyDescent="0.25">
      <c r="H1165" s="10"/>
    </row>
    <row r="1166" spans="8:8" x14ac:dyDescent="0.25">
      <c r="H1166" s="10"/>
    </row>
    <row r="1167" spans="8:8" x14ac:dyDescent="0.25">
      <c r="H1167" s="10"/>
    </row>
    <row r="1168" spans="8:8" x14ac:dyDescent="0.25">
      <c r="H1168" s="10"/>
    </row>
    <row r="1169" spans="8:8" x14ac:dyDescent="0.25">
      <c r="H1169" s="10"/>
    </row>
    <row r="1170" spans="8:8" x14ac:dyDescent="0.25">
      <c r="H1170" s="10"/>
    </row>
    <row r="1171" spans="8:8" x14ac:dyDescent="0.25">
      <c r="H1171" s="10"/>
    </row>
    <row r="1172" spans="8:8" x14ac:dyDescent="0.25">
      <c r="H1172" s="10"/>
    </row>
    <row r="1173" spans="8:8" x14ac:dyDescent="0.25">
      <c r="H1173" s="10"/>
    </row>
    <row r="1174" spans="8:8" x14ac:dyDescent="0.25">
      <c r="H1174" s="10"/>
    </row>
    <row r="1175" spans="8:8" x14ac:dyDescent="0.25">
      <c r="H1175" s="10"/>
    </row>
    <row r="1176" spans="8:8" x14ac:dyDescent="0.25">
      <c r="H1176" s="10"/>
    </row>
    <row r="1177" spans="8:8" x14ac:dyDescent="0.25">
      <c r="H1177" s="10"/>
    </row>
    <row r="1178" spans="8:8" x14ac:dyDescent="0.25">
      <c r="H1178" s="10"/>
    </row>
    <row r="1179" spans="8:8" x14ac:dyDescent="0.25">
      <c r="H1179" s="10"/>
    </row>
    <row r="1180" spans="8:8" x14ac:dyDescent="0.25">
      <c r="H1180" s="10"/>
    </row>
    <row r="1181" spans="8:8" x14ac:dyDescent="0.25">
      <c r="H1181" s="10"/>
    </row>
    <row r="1182" spans="8:8" x14ac:dyDescent="0.25">
      <c r="H1182" s="10"/>
    </row>
    <row r="1183" spans="8:8" x14ac:dyDescent="0.25">
      <c r="H1183" s="10"/>
    </row>
    <row r="1184" spans="8:8" x14ac:dyDescent="0.25">
      <c r="H1184" s="10"/>
    </row>
    <row r="1185" spans="8:8" x14ac:dyDescent="0.25">
      <c r="H1185" s="10"/>
    </row>
    <row r="1186" spans="8:8" x14ac:dyDescent="0.25">
      <c r="H1186" s="10"/>
    </row>
    <row r="1187" spans="8:8" x14ac:dyDescent="0.25">
      <c r="H1187" s="10"/>
    </row>
    <row r="1188" spans="8:8" x14ac:dyDescent="0.25">
      <c r="H1188" s="10"/>
    </row>
    <row r="1189" spans="8:8" x14ac:dyDescent="0.25">
      <c r="H1189" s="10"/>
    </row>
    <row r="1190" spans="8:8" x14ac:dyDescent="0.25">
      <c r="H1190" s="10"/>
    </row>
    <row r="1191" spans="8:8" x14ac:dyDescent="0.25">
      <c r="H1191" s="10"/>
    </row>
    <row r="1192" spans="8:8" x14ac:dyDescent="0.25">
      <c r="H1192" s="10"/>
    </row>
    <row r="1193" spans="8:8" x14ac:dyDescent="0.25">
      <c r="H1193" s="10"/>
    </row>
    <row r="1194" spans="8:8" x14ac:dyDescent="0.25">
      <c r="H1194" s="10"/>
    </row>
    <row r="1195" spans="8:8" x14ac:dyDescent="0.25">
      <c r="H1195" s="10"/>
    </row>
    <row r="1196" spans="8:8" x14ac:dyDescent="0.25">
      <c r="H1196" s="10"/>
    </row>
    <row r="1197" spans="8:8" x14ac:dyDescent="0.25">
      <c r="H1197" s="10"/>
    </row>
    <row r="1198" spans="8:8" x14ac:dyDescent="0.25">
      <c r="H1198" s="10"/>
    </row>
    <row r="1199" spans="8:8" x14ac:dyDescent="0.25">
      <c r="H1199" s="10"/>
    </row>
    <row r="1200" spans="8:8" x14ac:dyDescent="0.25">
      <c r="H1200" s="10"/>
    </row>
    <row r="1201" spans="8:8" x14ac:dyDescent="0.25">
      <c r="H1201" s="10"/>
    </row>
    <row r="1202" spans="8:8" x14ac:dyDescent="0.25">
      <c r="H1202" s="10"/>
    </row>
    <row r="1203" spans="8:8" x14ac:dyDescent="0.25">
      <c r="H1203" s="10"/>
    </row>
    <row r="1204" spans="8:8" x14ac:dyDescent="0.25">
      <c r="H1204" s="10"/>
    </row>
    <row r="1205" spans="8:8" x14ac:dyDescent="0.25">
      <c r="H1205" s="10"/>
    </row>
    <row r="1206" spans="8:8" x14ac:dyDescent="0.25">
      <c r="H1206" s="10"/>
    </row>
    <row r="1207" spans="8:8" x14ac:dyDescent="0.25">
      <c r="H1207" s="10"/>
    </row>
    <row r="1208" spans="8:8" x14ac:dyDescent="0.25">
      <c r="H1208" s="10"/>
    </row>
    <row r="1209" spans="8:8" x14ac:dyDescent="0.25">
      <c r="H1209" s="10"/>
    </row>
    <row r="1210" spans="8:8" x14ac:dyDescent="0.25">
      <c r="H1210" s="10"/>
    </row>
    <row r="1211" spans="8:8" x14ac:dyDescent="0.25">
      <c r="H1211" s="10"/>
    </row>
    <row r="1212" spans="8:8" x14ac:dyDescent="0.25">
      <c r="H1212" s="10"/>
    </row>
    <row r="1213" spans="8:8" x14ac:dyDescent="0.25">
      <c r="H1213" s="10"/>
    </row>
    <row r="1214" spans="8:8" x14ac:dyDescent="0.25">
      <c r="H1214" s="10"/>
    </row>
    <row r="1215" spans="8:8" x14ac:dyDescent="0.25">
      <c r="H1215" s="10"/>
    </row>
    <row r="1216" spans="8:8" x14ac:dyDescent="0.25">
      <c r="H1216" s="10"/>
    </row>
    <row r="1217" spans="8:8" x14ac:dyDescent="0.25">
      <c r="H1217" s="10"/>
    </row>
    <row r="1218" spans="8:8" x14ac:dyDescent="0.25">
      <c r="H1218" s="10"/>
    </row>
    <row r="1219" spans="8:8" x14ac:dyDescent="0.25">
      <c r="H1219" s="10"/>
    </row>
    <row r="1220" spans="8:8" x14ac:dyDescent="0.25">
      <c r="H1220" s="10"/>
    </row>
    <row r="1221" spans="8:8" x14ac:dyDescent="0.25">
      <c r="H1221" s="10"/>
    </row>
    <row r="1222" spans="8:8" x14ac:dyDescent="0.25">
      <c r="H1222" s="10"/>
    </row>
    <row r="1223" spans="8:8" x14ac:dyDescent="0.25">
      <c r="H1223" s="10"/>
    </row>
    <row r="1224" spans="8:8" x14ac:dyDescent="0.25">
      <c r="H1224" s="10"/>
    </row>
    <row r="1225" spans="8:8" x14ac:dyDescent="0.25">
      <c r="H1225" s="10"/>
    </row>
    <row r="1226" spans="8:8" x14ac:dyDescent="0.25">
      <c r="H1226" s="10"/>
    </row>
    <row r="1227" spans="8:8" x14ac:dyDescent="0.25">
      <c r="H1227" s="10"/>
    </row>
    <row r="1228" spans="8:8" x14ac:dyDescent="0.25">
      <c r="H1228" s="10"/>
    </row>
    <row r="1229" spans="8:8" x14ac:dyDescent="0.25">
      <c r="H1229" s="10"/>
    </row>
    <row r="1230" spans="8:8" x14ac:dyDescent="0.25">
      <c r="H1230" s="10"/>
    </row>
    <row r="1231" spans="8:8" x14ac:dyDescent="0.25">
      <c r="H1231" s="10"/>
    </row>
    <row r="1232" spans="8:8" x14ac:dyDescent="0.25">
      <c r="H1232" s="10"/>
    </row>
    <row r="1233" spans="8:8" x14ac:dyDescent="0.25">
      <c r="H1233" s="10"/>
    </row>
    <row r="1234" spans="8:8" x14ac:dyDescent="0.25">
      <c r="H1234" s="10"/>
    </row>
    <row r="1235" spans="8:8" x14ac:dyDescent="0.25">
      <c r="H1235" s="10"/>
    </row>
    <row r="1236" spans="8:8" x14ac:dyDescent="0.25">
      <c r="H1236" s="10"/>
    </row>
    <row r="1237" spans="8:8" x14ac:dyDescent="0.25">
      <c r="H1237" s="10"/>
    </row>
    <row r="1238" spans="8:8" x14ac:dyDescent="0.25">
      <c r="H1238" s="10"/>
    </row>
    <row r="1239" spans="8:8" x14ac:dyDescent="0.25">
      <c r="H1239" s="10"/>
    </row>
    <row r="1240" spans="8:8" x14ac:dyDescent="0.25">
      <c r="H1240" s="10"/>
    </row>
    <row r="1241" spans="8:8" x14ac:dyDescent="0.25">
      <c r="H1241" s="10"/>
    </row>
    <row r="1242" spans="8:8" x14ac:dyDescent="0.25">
      <c r="H1242" s="10"/>
    </row>
    <row r="1243" spans="8:8" x14ac:dyDescent="0.25">
      <c r="H1243" s="10"/>
    </row>
    <row r="1244" spans="8:8" x14ac:dyDescent="0.25">
      <c r="H1244" s="10"/>
    </row>
    <row r="1245" spans="8:8" x14ac:dyDescent="0.25">
      <c r="H1245" s="10"/>
    </row>
    <row r="1246" spans="8:8" x14ac:dyDescent="0.25">
      <c r="H1246" s="10"/>
    </row>
    <row r="1247" spans="8:8" x14ac:dyDescent="0.25">
      <c r="H1247" s="10"/>
    </row>
    <row r="1248" spans="8:8" x14ac:dyDescent="0.25">
      <c r="H1248" s="10"/>
    </row>
    <row r="1249" spans="8:8" x14ac:dyDescent="0.25">
      <c r="H1249" s="10"/>
    </row>
    <row r="1250" spans="8:8" x14ac:dyDescent="0.25">
      <c r="H1250" s="10"/>
    </row>
    <row r="1251" spans="8:8" x14ac:dyDescent="0.25">
      <c r="H1251" s="10"/>
    </row>
    <row r="1252" spans="8:8" x14ac:dyDescent="0.25">
      <c r="H1252" s="10"/>
    </row>
    <row r="1253" spans="8:8" x14ac:dyDescent="0.25">
      <c r="H1253" s="10"/>
    </row>
    <row r="1254" spans="8:8" x14ac:dyDescent="0.25">
      <c r="H1254" s="10"/>
    </row>
    <row r="1255" spans="8:8" x14ac:dyDescent="0.25">
      <c r="H1255" s="10"/>
    </row>
    <row r="1256" spans="8:8" x14ac:dyDescent="0.25">
      <c r="H1256" s="10"/>
    </row>
    <row r="1257" spans="8:8" x14ac:dyDescent="0.25">
      <c r="H1257" s="10"/>
    </row>
    <row r="1258" spans="8:8" x14ac:dyDescent="0.25">
      <c r="H1258" s="10"/>
    </row>
    <row r="1259" spans="8:8" x14ac:dyDescent="0.25">
      <c r="H1259" s="10"/>
    </row>
    <row r="1260" spans="8:8" x14ac:dyDescent="0.25">
      <c r="H1260" s="10"/>
    </row>
    <row r="1261" spans="8:8" x14ac:dyDescent="0.25">
      <c r="H1261" s="10"/>
    </row>
    <row r="1262" spans="8:8" x14ac:dyDescent="0.25">
      <c r="H1262" s="10"/>
    </row>
    <row r="1263" spans="8:8" x14ac:dyDescent="0.25">
      <c r="H1263" s="10"/>
    </row>
    <row r="1264" spans="8:8" x14ac:dyDescent="0.25">
      <c r="H1264" s="10"/>
    </row>
    <row r="1265" spans="8:8" x14ac:dyDescent="0.25">
      <c r="H1265" s="10"/>
    </row>
    <row r="1266" spans="8:8" x14ac:dyDescent="0.25">
      <c r="H1266" s="10"/>
    </row>
    <row r="1267" spans="8:8" x14ac:dyDescent="0.25">
      <c r="H1267" s="10"/>
    </row>
    <row r="1268" spans="8:8" x14ac:dyDescent="0.25">
      <c r="H1268" s="10"/>
    </row>
    <row r="1269" spans="8:8" x14ac:dyDescent="0.25">
      <c r="H1269" s="10"/>
    </row>
    <row r="1270" spans="8:8" x14ac:dyDescent="0.25">
      <c r="H1270" s="10"/>
    </row>
    <row r="1271" spans="8:8" x14ac:dyDescent="0.25">
      <c r="H1271" s="10"/>
    </row>
    <row r="1272" spans="8:8" x14ac:dyDescent="0.25">
      <c r="H1272" s="10"/>
    </row>
    <row r="1273" spans="8:8" x14ac:dyDescent="0.25">
      <c r="H1273" s="10"/>
    </row>
    <row r="1274" spans="8:8" x14ac:dyDescent="0.25">
      <c r="H1274" s="10"/>
    </row>
    <row r="1275" spans="8:8" x14ac:dyDescent="0.25">
      <c r="H1275" s="10"/>
    </row>
    <row r="1276" spans="8:8" x14ac:dyDescent="0.25">
      <c r="H1276" s="10"/>
    </row>
    <row r="1277" spans="8:8" x14ac:dyDescent="0.25">
      <c r="H1277" s="10"/>
    </row>
    <row r="1278" spans="8:8" x14ac:dyDescent="0.25">
      <c r="H1278" s="10"/>
    </row>
    <row r="1279" spans="8:8" x14ac:dyDescent="0.25">
      <c r="H1279" s="10"/>
    </row>
    <row r="1280" spans="8:8" x14ac:dyDescent="0.25">
      <c r="H1280" s="10"/>
    </row>
    <row r="1281" spans="8:8" x14ac:dyDescent="0.25">
      <c r="H1281" s="10"/>
    </row>
    <row r="1282" spans="8:8" x14ac:dyDescent="0.25">
      <c r="H1282" s="10"/>
    </row>
    <row r="1283" spans="8:8" x14ac:dyDescent="0.25">
      <c r="H1283" s="10"/>
    </row>
    <row r="1284" spans="8:8" x14ac:dyDescent="0.25">
      <c r="H1284" s="10"/>
    </row>
    <row r="1285" spans="8:8" x14ac:dyDescent="0.25">
      <c r="H1285" s="10"/>
    </row>
    <row r="1286" spans="8:8" x14ac:dyDescent="0.25">
      <c r="H1286" s="10"/>
    </row>
    <row r="1287" spans="8:8" x14ac:dyDescent="0.25">
      <c r="H1287" s="10"/>
    </row>
    <row r="1288" spans="8:8" x14ac:dyDescent="0.25">
      <c r="H1288" s="10"/>
    </row>
    <row r="1289" spans="8:8" x14ac:dyDescent="0.25">
      <c r="H1289" s="10"/>
    </row>
    <row r="1290" spans="8:8" x14ac:dyDescent="0.25">
      <c r="H1290" s="10"/>
    </row>
    <row r="1291" spans="8:8" x14ac:dyDescent="0.25">
      <c r="H1291" s="10"/>
    </row>
    <row r="1292" spans="8:8" x14ac:dyDescent="0.25">
      <c r="H1292" s="10"/>
    </row>
    <row r="1293" spans="8:8" x14ac:dyDescent="0.25">
      <c r="H1293" s="10"/>
    </row>
    <row r="1294" spans="8:8" x14ac:dyDescent="0.25">
      <c r="H1294" s="10"/>
    </row>
    <row r="1295" spans="8:8" x14ac:dyDescent="0.25">
      <c r="H1295" s="10"/>
    </row>
    <row r="1296" spans="8:8" x14ac:dyDescent="0.25">
      <c r="H1296" s="10"/>
    </row>
    <row r="1297" spans="8:8" x14ac:dyDescent="0.25">
      <c r="H1297" s="10"/>
    </row>
    <row r="1298" spans="8:8" x14ac:dyDescent="0.25">
      <c r="H1298" s="10"/>
    </row>
    <row r="1299" spans="8:8" x14ac:dyDescent="0.25">
      <c r="H1299" s="10"/>
    </row>
    <row r="1300" spans="8:8" x14ac:dyDescent="0.25">
      <c r="H1300" s="10"/>
    </row>
    <row r="1301" spans="8:8" x14ac:dyDescent="0.25">
      <c r="H1301" s="10"/>
    </row>
    <row r="1302" spans="8:8" x14ac:dyDescent="0.25">
      <c r="H1302" s="10"/>
    </row>
    <row r="1303" spans="8:8" x14ac:dyDescent="0.25">
      <c r="H1303" s="10"/>
    </row>
    <row r="1304" spans="8:8" x14ac:dyDescent="0.25">
      <c r="H1304" s="10"/>
    </row>
    <row r="1305" spans="8:8" x14ac:dyDescent="0.25">
      <c r="H1305" s="10"/>
    </row>
    <row r="1306" spans="8:8" x14ac:dyDescent="0.25">
      <c r="H1306" s="10"/>
    </row>
    <row r="1307" spans="8:8" x14ac:dyDescent="0.25">
      <c r="H1307" s="10"/>
    </row>
    <row r="1308" spans="8:8" x14ac:dyDescent="0.25">
      <c r="H1308" s="10"/>
    </row>
    <row r="1309" spans="8:8" x14ac:dyDescent="0.25">
      <c r="H1309" s="10"/>
    </row>
    <row r="1310" spans="8:8" x14ac:dyDescent="0.25">
      <c r="H1310" s="10"/>
    </row>
    <row r="1311" spans="8:8" x14ac:dyDescent="0.25">
      <c r="H1311" s="10"/>
    </row>
    <row r="1312" spans="8:8" x14ac:dyDescent="0.25">
      <c r="H1312" s="10"/>
    </row>
    <row r="1313" spans="8:8" x14ac:dyDescent="0.25">
      <c r="H1313" s="10"/>
    </row>
    <row r="1314" spans="8:8" x14ac:dyDescent="0.25">
      <c r="H1314" s="10"/>
    </row>
    <row r="1315" spans="8:8" x14ac:dyDescent="0.25">
      <c r="H1315" s="10"/>
    </row>
    <row r="1316" spans="8:8" x14ac:dyDescent="0.25">
      <c r="H1316" s="10"/>
    </row>
    <row r="1317" spans="8:8" x14ac:dyDescent="0.25">
      <c r="H1317" s="10"/>
    </row>
    <row r="1318" spans="8:8" x14ac:dyDescent="0.25">
      <c r="H1318" s="10"/>
    </row>
    <row r="1319" spans="8:8" x14ac:dyDescent="0.25">
      <c r="H1319" s="10"/>
    </row>
    <row r="1320" spans="8:8" x14ac:dyDescent="0.25">
      <c r="H1320" s="10"/>
    </row>
    <row r="1321" spans="8:8" x14ac:dyDescent="0.25">
      <c r="H1321" s="10"/>
    </row>
    <row r="1322" spans="8:8" x14ac:dyDescent="0.25">
      <c r="H1322" s="10"/>
    </row>
    <row r="1323" spans="8:8" x14ac:dyDescent="0.25">
      <c r="H1323" s="10"/>
    </row>
    <row r="1324" spans="8:8" x14ac:dyDescent="0.25">
      <c r="H1324" s="10"/>
    </row>
    <row r="1325" spans="8:8" x14ac:dyDescent="0.25">
      <c r="H1325" s="10"/>
    </row>
    <row r="1326" spans="8:8" x14ac:dyDescent="0.25">
      <c r="H1326" s="10"/>
    </row>
    <row r="1327" spans="8:8" x14ac:dyDescent="0.25">
      <c r="H1327" s="10"/>
    </row>
    <row r="1328" spans="8:8" x14ac:dyDescent="0.25">
      <c r="H1328" s="10"/>
    </row>
    <row r="1329" spans="8:8" x14ac:dyDescent="0.25">
      <c r="H1329" s="10"/>
    </row>
    <row r="1330" spans="8:8" x14ac:dyDescent="0.25">
      <c r="H1330" s="10"/>
    </row>
    <row r="1331" spans="8:8" x14ac:dyDescent="0.25">
      <c r="H1331" s="10"/>
    </row>
    <row r="1332" spans="8:8" x14ac:dyDescent="0.25">
      <c r="H1332" s="10"/>
    </row>
    <row r="1333" spans="8:8" x14ac:dyDescent="0.25">
      <c r="H1333" s="10"/>
    </row>
    <row r="1334" spans="8:8" x14ac:dyDescent="0.25">
      <c r="H1334" s="10"/>
    </row>
    <row r="1335" spans="8:8" x14ac:dyDescent="0.25">
      <c r="H1335" s="10"/>
    </row>
    <row r="1336" spans="8:8" x14ac:dyDescent="0.25">
      <c r="H1336" s="10"/>
    </row>
    <row r="1337" spans="8:8" x14ac:dyDescent="0.25">
      <c r="H1337" s="10"/>
    </row>
    <row r="1338" spans="8:8" x14ac:dyDescent="0.25">
      <c r="H1338" s="10"/>
    </row>
    <row r="1339" spans="8:8" x14ac:dyDescent="0.25">
      <c r="H1339" s="10"/>
    </row>
    <row r="1340" spans="8:8" x14ac:dyDescent="0.25">
      <c r="H1340" s="10"/>
    </row>
    <row r="1341" spans="8:8" x14ac:dyDescent="0.25">
      <c r="H1341" s="10"/>
    </row>
    <row r="1342" spans="8:8" x14ac:dyDescent="0.25">
      <c r="H1342" s="10"/>
    </row>
    <row r="1343" spans="8:8" x14ac:dyDescent="0.25">
      <c r="H1343" s="10"/>
    </row>
    <row r="1344" spans="8:8" x14ac:dyDescent="0.25">
      <c r="H1344" s="10"/>
    </row>
    <row r="1345" spans="8:8" x14ac:dyDescent="0.25">
      <c r="H1345" s="10"/>
    </row>
    <row r="1346" spans="8:8" x14ac:dyDescent="0.25">
      <c r="H1346" s="10"/>
    </row>
    <row r="1347" spans="8:8" x14ac:dyDescent="0.25">
      <c r="H1347" s="10"/>
    </row>
    <row r="1348" spans="8:8" x14ac:dyDescent="0.25">
      <c r="H1348" s="10"/>
    </row>
    <row r="1349" spans="8:8" x14ac:dyDescent="0.25">
      <c r="H1349" s="10"/>
    </row>
    <row r="1350" spans="8:8" x14ac:dyDescent="0.25">
      <c r="H1350" s="10"/>
    </row>
    <row r="1351" spans="8:8" x14ac:dyDescent="0.25">
      <c r="H1351" s="10"/>
    </row>
    <row r="1352" spans="8:8" x14ac:dyDescent="0.25">
      <c r="H1352" s="10"/>
    </row>
    <row r="1353" spans="8:8" x14ac:dyDescent="0.25">
      <c r="H1353" s="10"/>
    </row>
    <row r="1354" spans="8:8" x14ac:dyDescent="0.25">
      <c r="H1354" s="10"/>
    </row>
    <row r="1355" spans="8:8" x14ac:dyDescent="0.25">
      <c r="H1355" s="10"/>
    </row>
    <row r="1356" spans="8:8" x14ac:dyDescent="0.25">
      <c r="H1356" s="10"/>
    </row>
    <row r="1357" spans="8:8" x14ac:dyDescent="0.25">
      <c r="H1357" s="10"/>
    </row>
    <row r="1358" spans="8:8" x14ac:dyDescent="0.25">
      <c r="H1358" s="10"/>
    </row>
    <row r="1359" spans="8:8" x14ac:dyDescent="0.25">
      <c r="H1359" s="10"/>
    </row>
    <row r="1360" spans="8:8" x14ac:dyDescent="0.25">
      <c r="H1360" s="10"/>
    </row>
    <row r="1361" spans="8:8" x14ac:dyDescent="0.25">
      <c r="H1361" s="10"/>
    </row>
    <row r="1362" spans="8:8" x14ac:dyDescent="0.25">
      <c r="H1362" s="10"/>
    </row>
    <row r="1363" spans="8:8" x14ac:dyDescent="0.25">
      <c r="H1363" s="10"/>
    </row>
    <row r="1364" spans="8:8" x14ac:dyDescent="0.25">
      <c r="H1364" s="10"/>
    </row>
    <row r="1365" spans="8:8" x14ac:dyDescent="0.25">
      <c r="H1365" s="10"/>
    </row>
    <row r="1366" spans="8:8" x14ac:dyDescent="0.25">
      <c r="H1366" s="10"/>
    </row>
    <row r="1367" spans="8:8" x14ac:dyDescent="0.25">
      <c r="H1367" s="10"/>
    </row>
    <row r="1368" spans="8:8" x14ac:dyDescent="0.25">
      <c r="H1368" s="10"/>
    </row>
    <row r="1369" spans="8:8" x14ac:dyDescent="0.25">
      <c r="H1369" s="10"/>
    </row>
    <row r="1370" spans="8:8" x14ac:dyDescent="0.25">
      <c r="H1370" s="10"/>
    </row>
    <row r="1371" spans="8:8" x14ac:dyDescent="0.25">
      <c r="H1371" s="10"/>
    </row>
    <row r="1372" spans="8:8" x14ac:dyDescent="0.25">
      <c r="H1372" s="10"/>
    </row>
    <row r="1373" spans="8:8" x14ac:dyDescent="0.25">
      <c r="H1373" s="10"/>
    </row>
    <row r="1374" spans="8:8" x14ac:dyDescent="0.25">
      <c r="H1374" s="10"/>
    </row>
    <row r="1375" spans="8:8" x14ac:dyDescent="0.25">
      <c r="H1375" s="10"/>
    </row>
    <row r="1376" spans="8:8" x14ac:dyDescent="0.25">
      <c r="H1376" s="10"/>
    </row>
    <row r="1377" spans="8:8" x14ac:dyDescent="0.25">
      <c r="H1377" s="10"/>
    </row>
    <row r="1378" spans="8:8" x14ac:dyDescent="0.25">
      <c r="H1378" s="10"/>
    </row>
    <row r="1379" spans="8:8" x14ac:dyDescent="0.25">
      <c r="H1379" s="10"/>
    </row>
    <row r="1380" spans="8:8" x14ac:dyDescent="0.25">
      <c r="H1380" s="10"/>
    </row>
    <row r="1381" spans="8:8" x14ac:dyDescent="0.25">
      <c r="H1381" s="10"/>
    </row>
    <row r="1382" spans="8:8" x14ac:dyDescent="0.25">
      <c r="H1382" s="10"/>
    </row>
    <row r="1383" spans="8:8" x14ac:dyDescent="0.25">
      <c r="H1383" s="10"/>
    </row>
    <row r="1384" spans="8:8" x14ac:dyDescent="0.25">
      <c r="H1384" s="10"/>
    </row>
    <row r="1385" spans="8:8" x14ac:dyDescent="0.25">
      <c r="H1385" s="10"/>
    </row>
    <row r="1386" spans="8:8" x14ac:dyDescent="0.25">
      <c r="H1386" s="10"/>
    </row>
    <row r="1387" spans="8:8" x14ac:dyDescent="0.25">
      <c r="H1387" s="10"/>
    </row>
    <row r="1388" spans="8:8" x14ac:dyDescent="0.25">
      <c r="H1388" s="10"/>
    </row>
    <row r="1389" spans="8:8" x14ac:dyDescent="0.25">
      <c r="H1389" s="10"/>
    </row>
    <row r="1390" spans="8:8" x14ac:dyDescent="0.25">
      <c r="H1390" s="10"/>
    </row>
    <row r="1391" spans="8:8" x14ac:dyDescent="0.25">
      <c r="H1391" s="10"/>
    </row>
    <row r="1392" spans="8:8" x14ac:dyDescent="0.25">
      <c r="H1392" s="10"/>
    </row>
    <row r="1393" spans="8:8" x14ac:dyDescent="0.25">
      <c r="H1393" s="10"/>
    </row>
    <row r="1394" spans="8:8" x14ac:dyDescent="0.25">
      <c r="H1394" s="10"/>
    </row>
    <row r="1395" spans="8:8" x14ac:dyDescent="0.25">
      <c r="H1395" s="10"/>
    </row>
    <row r="1396" spans="8:8" x14ac:dyDescent="0.25">
      <c r="H1396" s="10"/>
    </row>
    <row r="1397" spans="8:8" x14ac:dyDescent="0.25">
      <c r="H1397" s="10"/>
    </row>
    <row r="1398" spans="8:8" x14ac:dyDescent="0.25">
      <c r="H1398" s="10"/>
    </row>
    <row r="1399" spans="8:8" x14ac:dyDescent="0.25">
      <c r="H1399" s="10"/>
    </row>
    <row r="1400" spans="8:8" x14ac:dyDescent="0.25">
      <c r="H1400" s="10"/>
    </row>
    <row r="1401" spans="8:8" x14ac:dyDescent="0.25">
      <c r="H1401" s="10"/>
    </row>
    <row r="1402" spans="8:8" x14ac:dyDescent="0.25">
      <c r="H1402" s="10"/>
    </row>
    <row r="1403" spans="8:8" x14ac:dyDescent="0.25">
      <c r="H1403" s="10"/>
    </row>
    <row r="1404" spans="8:8" x14ac:dyDescent="0.25">
      <c r="H1404" s="10"/>
    </row>
    <row r="1405" spans="8:8" x14ac:dyDescent="0.25">
      <c r="H1405" s="10"/>
    </row>
    <row r="1406" spans="8:8" x14ac:dyDescent="0.25">
      <c r="H1406" s="10"/>
    </row>
    <row r="1407" spans="8:8" x14ac:dyDescent="0.25">
      <c r="H1407" s="10"/>
    </row>
    <row r="1408" spans="8:8" x14ac:dyDescent="0.25">
      <c r="H1408" s="10"/>
    </row>
    <row r="1409" spans="8:8" x14ac:dyDescent="0.25">
      <c r="H1409" s="10"/>
    </row>
    <row r="1410" spans="8:8" x14ac:dyDescent="0.25">
      <c r="H1410" s="10"/>
    </row>
    <row r="1411" spans="8:8" x14ac:dyDescent="0.25">
      <c r="H1411" s="10"/>
    </row>
    <row r="1412" spans="8:8" x14ac:dyDescent="0.25">
      <c r="H1412" s="10"/>
    </row>
    <row r="1413" spans="8:8" x14ac:dyDescent="0.25">
      <c r="H1413" s="10"/>
    </row>
    <row r="1414" spans="8:8" x14ac:dyDescent="0.25">
      <c r="H1414" s="10"/>
    </row>
    <row r="1415" spans="8:8" x14ac:dyDescent="0.25">
      <c r="H1415" s="10"/>
    </row>
    <row r="1416" spans="8:8" x14ac:dyDescent="0.25">
      <c r="H1416" s="10"/>
    </row>
    <row r="1417" spans="8:8" x14ac:dyDescent="0.25">
      <c r="H1417" s="10"/>
    </row>
    <row r="1418" spans="8:8" x14ac:dyDescent="0.25">
      <c r="H1418" s="10"/>
    </row>
    <row r="1419" spans="8:8" x14ac:dyDescent="0.25">
      <c r="H1419" s="10"/>
    </row>
    <row r="1420" spans="8:8" x14ac:dyDescent="0.25">
      <c r="H1420" s="10"/>
    </row>
    <row r="1421" spans="8:8" x14ac:dyDescent="0.25">
      <c r="H1421" s="10"/>
    </row>
    <row r="1422" spans="8:8" x14ac:dyDescent="0.25">
      <c r="H1422" s="10"/>
    </row>
    <row r="1423" spans="8:8" x14ac:dyDescent="0.25">
      <c r="H1423" s="10"/>
    </row>
    <row r="1424" spans="8:8" x14ac:dyDescent="0.25">
      <c r="H1424" s="10"/>
    </row>
    <row r="1425" spans="8:8" x14ac:dyDescent="0.25">
      <c r="H1425" s="10"/>
    </row>
    <row r="1426" spans="8:8" x14ac:dyDescent="0.25">
      <c r="H1426" s="10"/>
    </row>
    <row r="1427" spans="8:8" x14ac:dyDescent="0.25">
      <c r="H1427" s="10"/>
    </row>
    <row r="1428" spans="8:8" x14ac:dyDescent="0.25">
      <c r="H1428" s="10"/>
    </row>
    <row r="1429" spans="8:8" x14ac:dyDescent="0.25">
      <c r="H1429" s="10"/>
    </row>
    <row r="1430" spans="8:8" x14ac:dyDescent="0.25">
      <c r="H1430" s="10"/>
    </row>
    <row r="1431" spans="8:8" x14ac:dyDescent="0.25">
      <c r="H1431" s="10"/>
    </row>
    <row r="1432" spans="8:8" x14ac:dyDescent="0.25">
      <c r="H1432" s="10"/>
    </row>
    <row r="1433" spans="8:8" x14ac:dyDescent="0.25">
      <c r="H1433" s="10"/>
    </row>
    <row r="1434" spans="8:8" x14ac:dyDescent="0.25">
      <c r="H1434" s="10"/>
    </row>
    <row r="1435" spans="8:8" x14ac:dyDescent="0.25">
      <c r="H1435" s="10"/>
    </row>
    <row r="1436" spans="8:8" x14ac:dyDescent="0.25">
      <c r="H1436" s="10"/>
    </row>
    <row r="1437" spans="8:8" x14ac:dyDescent="0.25">
      <c r="H1437" s="10"/>
    </row>
    <row r="1438" spans="8:8" x14ac:dyDescent="0.25">
      <c r="H1438" s="10"/>
    </row>
    <row r="1439" spans="8:8" x14ac:dyDescent="0.25">
      <c r="H1439" s="10"/>
    </row>
    <row r="1440" spans="8:8" x14ac:dyDescent="0.25">
      <c r="H1440" s="10"/>
    </row>
    <row r="1441" spans="8:8" x14ac:dyDescent="0.25">
      <c r="H1441" s="10"/>
    </row>
    <row r="1442" spans="8:8" x14ac:dyDescent="0.25">
      <c r="H1442" s="10"/>
    </row>
    <row r="1443" spans="8:8" x14ac:dyDescent="0.25">
      <c r="H1443" s="10"/>
    </row>
    <row r="1444" spans="8:8" x14ac:dyDescent="0.25">
      <c r="H1444" s="10"/>
    </row>
    <row r="1445" spans="8:8" x14ac:dyDescent="0.25">
      <c r="H1445" s="10"/>
    </row>
    <row r="1446" spans="8:8" x14ac:dyDescent="0.25">
      <c r="H1446" s="10"/>
    </row>
    <row r="1447" spans="8:8" x14ac:dyDescent="0.25">
      <c r="H1447" s="10"/>
    </row>
    <row r="1448" spans="8:8" x14ac:dyDescent="0.25">
      <c r="H1448" s="10"/>
    </row>
    <row r="1449" spans="8:8" x14ac:dyDescent="0.25">
      <c r="H1449" s="10"/>
    </row>
    <row r="1450" spans="8:8" x14ac:dyDescent="0.25">
      <c r="H1450" s="10"/>
    </row>
    <row r="1451" spans="8:8" x14ac:dyDescent="0.25">
      <c r="H1451" s="10"/>
    </row>
    <row r="1452" spans="8:8" x14ac:dyDescent="0.25">
      <c r="H1452" s="10"/>
    </row>
    <row r="1453" spans="8:8" x14ac:dyDescent="0.25">
      <c r="H1453" s="10"/>
    </row>
    <row r="1454" spans="8:8" x14ac:dyDescent="0.25">
      <c r="H1454" s="10"/>
    </row>
    <row r="1455" spans="8:8" x14ac:dyDescent="0.25">
      <c r="H1455" s="10"/>
    </row>
    <row r="1456" spans="8:8" x14ac:dyDescent="0.25">
      <c r="H1456" s="10"/>
    </row>
    <row r="1457" spans="8:8" x14ac:dyDescent="0.25">
      <c r="H1457" s="10"/>
    </row>
    <row r="1458" spans="8:8" x14ac:dyDescent="0.25">
      <c r="H1458" s="10"/>
    </row>
    <row r="1459" spans="8:8" x14ac:dyDescent="0.25">
      <c r="H1459" s="10"/>
    </row>
    <row r="1460" spans="8:8" x14ac:dyDescent="0.25">
      <c r="H1460" s="10"/>
    </row>
    <row r="1461" spans="8:8" x14ac:dyDescent="0.25">
      <c r="H1461" s="10"/>
    </row>
    <row r="1462" spans="8:8" x14ac:dyDescent="0.25">
      <c r="H1462" s="10"/>
    </row>
    <row r="1463" spans="8:8" x14ac:dyDescent="0.25">
      <c r="H1463" s="10"/>
    </row>
    <row r="1464" spans="8:8" x14ac:dyDescent="0.25">
      <c r="H1464" s="10"/>
    </row>
    <row r="1465" spans="8:8" x14ac:dyDescent="0.25">
      <c r="H1465" s="10"/>
    </row>
    <row r="1466" spans="8:8" x14ac:dyDescent="0.25">
      <c r="H1466" s="10"/>
    </row>
    <row r="1467" spans="8:8" x14ac:dyDescent="0.25">
      <c r="H1467" s="10"/>
    </row>
    <row r="1468" spans="8:8" x14ac:dyDescent="0.25">
      <c r="H1468" s="10"/>
    </row>
    <row r="1469" spans="8:8" x14ac:dyDescent="0.25">
      <c r="H1469" s="10"/>
    </row>
    <row r="1470" spans="8:8" x14ac:dyDescent="0.25">
      <c r="H1470" s="10"/>
    </row>
    <row r="1471" spans="8:8" x14ac:dyDescent="0.25">
      <c r="H1471" s="10"/>
    </row>
    <row r="1472" spans="8:8" x14ac:dyDescent="0.25">
      <c r="H1472" s="10"/>
    </row>
    <row r="1473" spans="8:8" x14ac:dyDescent="0.25">
      <c r="H1473" s="10"/>
    </row>
    <row r="1474" spans="8:8" x14ac:dyDescent="0.25">
      <c r="H1474" s="10"/>
    </row>
    <row r="1475" spans="8:8" x14ac:dyDescent="0.25">
      <c r="H1475" s="10"/>
    </row>
    <row r="1476" spans="8:8" x14ac:dyDescent="0.25">
      <c r="H1476" s="10"/>
    </row>
    <row r="1477" spans="8:8" x14ac:dyDescent="0.25">
      <c r="H1477" s="10"/>
    </row>
    <row r="1478" spans="8:8" x14ac:dyDescent="0.25">
      <c r="H1478" s="10"/>
    </row>
    <row r="1479" spans="8:8" x14ac:dyDescent="0.25">
      <c r="H1479" s="10"/>
    </row>
    <row r="1480" spans="8:8" x14ac:dyDescent="0.25">
      <c r="H1480" s="10"/>
    </row>
    <row r="1481" spans="8:8" x14ac:dyDescent="0.25">
      <c r="H1481" s="10"/>
    </row>
    <row r="1482" spans="8:8" x14ac:dyDescent="0.25">
      <c r="H1482" s="10"/>
    </row>
    <row r="1483" spans="8:8" x14ac:dyDescent="0.25">
      <c r="H1483" s="10"/>
    </row>
    <row r="1484" spans="8:8" x14ac:dyDescent="0.25">
      <c r="H1484" s="10"/>
    </row>
    <row r="1485" spans="8:8" x14ac:dyDescent="0.25">
      <c r="H1485" s="10"/>
    </row>
    <row r="1486" spans="8:8" x14ac:dyDescent="0.25">
      <c r="H1486" s="10"/>
    </row>
    <row r="1487" spans="8:8" x14ac:dyDescent="0.25">
      <c r="H1487" s="10"/>
    </row>
    <row r="1488" spans="8:8" x14ac:dyDescent="0.25">
      <c r="H1488" s="10"/>
    </row>
    <row r="1489" spans="8:8" x14ac:dyDescent="0.25">
      <c r="H1489" s="10"/>
    </row>
    <row r="1490" spans="8:8" x14ac:dyDescent="0.25">
      <c r="H1490" s="10"/>
    </row>
    <row r="1491" spans="8:8" x14ac:dyDescent="0.25">
      <c r="H1491" s="10"/>
    </row>
    <row r="1492" spans="8:8" x14ac:dyDescent="0.25">
      <c r="H1492" s="10"/>
    </row>
    <row r="1493" spans="8:8" x14ac:dyDescent="0.25">
      <c r="H1493" s="10"/>
    </row>
    <row r="1494" spans="8:8" x14ac:dyDescent="0.25">
      <c r="H1494" s="10"/>
    </row>
    <row r="1495" spans="8:8" x14ac:dyDescent="0.25">
      <c r="H1495" s="10"/>
    </row>
    <row r="1496" spans="8:8" x14ac:dyDescent="0.25">
      <c r="H1496" s="10"/>
    </row>
    <row r="1497" spans="8:8" x14ac:dyDescent="0.25">
      <c r="H1497" s="10"/>
    </row>
    <row r="1498" spans="8:8" x14ac:dyDescent="0.25">
      <c r="H1498" s="10"/>
    </row>
    <row r="1499" spans="8:8" x14ac:dyDescent="0.25">
      <c r="H1499" s="10"/>
    </row>
    <row r="1500" spans="8:8" x14ac:dyDescent="0.25">
      <c r="H1500" s="10"/>
    </row>
    <row r="1501" spans="8:8" x14ac:dyDescent="0.25">
      <c r="H1501" s="10"/>
    </row>
    <row r="1502" spans="8:8" x14ac:dyDescent="0.25">
      <c r="H1502" s="10"/>
    </row>
    <row r="1503" spans="8:8" x14ac:dyDescent="0.25">
      <c r="H1503" s="10"/>
    </row>
    <row r="1504" spans="8:8" x14ac:dyDescent="0.25">
      <c r="H1504" s="10"/>
    </row>
    <row r="1505" spans="8:8" x14ac:dyDescent="0.25">
      <c r="H1505" s="10"/>
    </row>
    <row r="1506" spans="8:8" x14ac:dyDescent="0.25">
      <c r="H1506" s="10"/>
    </row>
    <row r="1507" spans="8:8" x14ac:dyDescent="0.25">
      <c r="H1507" s="10"/>
    </row>
    <row r="1508" spans="8:8" x14ac:dyDescent="0.25">
      <c r="H1508" s="10"/>
    </row>
    <row r="1509" spans="8:8" x14ac:dyDescent="0.25">
      <c r="H1509" s="10"/>
    </row>
    <row r="1510" spans="8:8" x14ac:dyDescent="0.25">
      <c r="H1510" s="10"/>
    </row>
    <row r="1511" spans="8:8" x14ac:dyDescent="0.25">
      <c r="H1511" s="10"/>
    </row>
    <row r="1512" spans="8:8" x14ac:dyDescent="0.25">
      <c r="H1512" s="10"/>
    </row>
    <row r="1513" spans="8:8" x14ac:dyDescent="0.25">
      <c r="H1513" s="10"/>
    </row>
    <row r="1514" spans="8:8" x14ac:dyDescent="0.25">
      <c r="H1514" s="10"/>
    </row>
    <row r="1515" spans="8:8" x14ac:dyDescent="0.25">
      <c r="H1515" s="10"/>
    </row>
    <row r="1516" spans="8:8" x14ac:dyDescent="0.25">
      <c r="H1516" s="10"/>
    </row>
    <row r="1517" spans="8:8" x14ac:dyDescent="0.25">
      <c r="H1517" s="10"/>
    </row>
    <row r="1518" spans="8:8" x14ac:dyDescent="0.25">
      <c r="H1518" s="10"/>
    </row>
    <row r="1519" spans="8:8" x14ac:dyDescent="0.25">
      <c r="H1519" s="10"/>
    </row>
    <row r="1520" spans="8:8" x14ac:dyDescent="0.25">
      <c r="H1520" s="10"/>
    </row>
    <row r="1521" spans="8:8" x14ac:dyDescent="0.25">
      <c r="H1521" s="10"/>
    </row>
    <row r="1522" spans="8:8" x14ac:dyDescent="0.25">
      <c r="H1522" s="10"/>
    </row>
    <row r="1523" spans="8:8" x14ac:dyDescent="0.25">
      <c r="H1523" s="10"/>
    </row>
    <row r="1524" spans="8:8" x14ac:dyDescent="0.25">
      <c r="H1524" s="10"/>
    </row>
    <row r="1525" spans="8:8" x14ac:dyDescent="0.25">
      <c r="H1525" s="10"/>
    </row>
    <row r="1526" spans="8:8" x14ac:dyDescent="0.25">
      <c r="H1526" s="10"/>
    </row>
    <row r="1527" spans="8:8" x14ac:dyDescent="0.25">
      <c r="H1527" s="10"/>
    </row>
    <row r="1528" spans="8:8" x14ac:dyDescent="0.25">
      <c r="H1528" s="10"/>
    </row>
    <row r="1529" spans="8:8" x14ac:dyDescent="0.25">
      <c r="H1529" s="10"/>
    </row>
    <row r="1530" spans="8:8" x14ac:dyDescent="0.25">
      <c r="H1530" s="10"/>
    </row>
    <row r="1531" spans="8:8" x14ac:dyDescent="0.25">
      <c r="H1531" s="10"/>
    </row>
    <row r="1532" spans="8:8" x14ac:dyDescent="0.25">
      <c r="H1532" s="10"/>
    </row>
    <row r="1533" spans="8:8" x14ac:dyDescent="0.25">
      <c r="H1533" s="10"/>
    </row>
    <row r="1534" spans="8:8" x14ac:dyDescent="0.25">
      <c r="H1534" s="10"/>
    </row>
    <row r="1535" spans="8:8" x14ac:dyDescent="0.25">
      <c r="H1535" s="10"/>
    </row>
    <row r="1536" spans="8:8" x14ac:dyDescent="0.25">
      <c r="H1536" s="10"/>
    </row>
    <row r="1537" spans="8:8" x14ac:dyDescent="0.25">
      <c r="H1537" s="10"/>
    </row>
    <row r="1538" spans="8:8" x14ac:dyDescent="0.25">
      <c r="H1538" s="10"/>
    </row>
    <row r="1539" spans="8:8" x14ac:dyDescent="0.25">
      <c r="H1539" s="10"/>
    </row>
    <row r="1540" spans="8:8" x14ac:dyDescent="0.25">
      <c r="H1540" s="10"/>
    </row>
    <row r="1541" spans="8:8" x14ac:dyDescent="0.25">
      <c r="H1541" s="10"/>
    </row>
    <row r="1542" spans="8:8" x14ac:dyDescent="0.25">
      <c r="H1542" s="10"/>
    </row>
    <row r="1543" spans="8:8" x14ac:dyDescent="0.25">
      <c r="H1543" s="10"/>
    </row>
    <row r="1544" spans="8:8" x14ac:dyDescent="0.25">
      <c r="H1544" s="10"/>
    </row>
    <row r="1545" spans="8:8" x14ac:dyDescent="0.25">
      <c r="H1545" s="10"/>
    </row>
    <row r="1546" spans="8:8" x14ac:dyDescent="0.25">
      <c r="H1546" s="10"/>
    </row>
    <row r="1547" spans="8:8" x14ac:dyDescent="0.25">
      <c r="H1547" s="10"/>
    </row>
    <row r="1548" spans="8:8" x14ac:dyDescent="0.25">
      <c r="H1548" s="10"/>
    </row>
    <row r="1549" spans="8:8" x14ac:dyDescent="0.25">
      <c r="H1549" s="10"/>
    </row>
    <row r="1550" spans="8:8" x14ac:dyDescent="0.25">
      <c r="H1550" s="10"/>
    </row>
    <row r="1551" spans="8:8" x14ac:dyDescent="0.25">
      <c r="H1551" s="10"/>
    </row>
    <row r="1552" spans="8:8" x14ac:dyDescent="0.25">
      <c r="H1552" s="10"/>
    </row>
    <row r="1553" spans="8:8" x14ac:dyDescent="0.25">
      <c r="H1553" s="10"/>
    </row>
    <row r="1554" spans="8:8" x14ac:dyDescent="0.25">
      <c r="H1554" s="10"/>
    </row>
    <row r="1555" spans="8:8" x14ac:dyDescent="0.25">
      <c r="H1555" s="10"/>
    </row>
    <row r="1556" spans="8:8" x14ac:dyDescent="0.25">
      <c r="H1556" s="10"/>
    </row>
    <row r="1557" spans="8:8" x14ac:dyDescent="0.25">
      <c r="H1557" s="10"/>
    </row>
    <row r="1558" spans="8:8" x14ac:dyDescent="0.25">
      <c r="H1558" s="10"/>
    </row>
    <row r="1559" spans="8:8" x14ac:dyDescent="0.25">
      <c r="H1559" s="10"/>
    </row>
    <row r="1560" spans="8:8" x14ac:dyDescent="0.25">
      <c r="H1560" s="10"/>
    </row>
    <row r="1561" spans="8:8" x14ac:dyDescent="0.25">
      <c r="H1561" s="10"/>
    </row>
    <row r="1562" spans="8:8" x14ac:dyDescent="0.25">
      <c r="H1562" s="10"/>
    </row>
    <row r="1563" spans="8:8" x14ac:dyDescent="0.25">
      <c r="H1563" s="10"/>
    </row>
    <row r="1564" spans="8:8" x14ac:dyDescent="0.25">
      <c r="H1564" s="10"/>
    </row>
    <row r="1565" spans="8:8" x14ac:dyDescent="0.25">
      <c r="H1565" s="10"/>
    </row>
    <row r="1566" spans="8:8" x14ac:dyDescent="0.25">
      <c r="H1566" s="10"/>
    </row>
    <row r="1567" spans="8:8" x14ac:dyDescent="0.25">
      <c r="H1567" s="10"/>
    </row>
    <row r="1568" spans="8:8" x14ac:dyDescent="0.25">
      <c r="H1568" s="10"/>
    </row>
    <row r="1569" spans="8:8" x14ac:dyDescent="0.25">
      <c r="H1569" s="10"/>
    </row>
    <row r="1570" spans="8:8" x14ac:dyDescent="0.25">
      <c r="H1570" s="10"/>
    </row>
    <row r="1571" spans="8:8" x14ac:dyDescent="0.25">
      <c r="H1571" s="10"/>
    </row>
    <row r="1572" spans="8:8" x14ac:dyDescent="0.25">
      <c r="H1572" s="10"/>
    </row>
    <row r="1573" spans="8:8" x14ac:dyDescent="0.25">
      <c r="H1573" s="10"/>
    </row>
    <row r="1574" spans="8:8" x14ac:dyDescent="0.25">
      <c r="H1574" s="10"/>
    </row>
    <row r="1575" spans="8:8" x14ac:dyDescent="0.25">
      <c r="H1575" s="10"/>
    </row>
    <row r="1576" spans="8:8" x14ac:dyDescent="0.25">
      <c r="H1576" s="10"/>
    </row>
    <row r="1577" spans="8:8" x14ac:dyDescent="0.25">
      <c r="H1577" s="10"/>
    </row>
    <row r="1578" spans="8:8" x14ac:dyDescent="0.25">
      <c r="H1578" s="10"/>
    </row>
    <row r="1579" spans="8:8" x14ac:dyDescent="0.25">
      <c r="H1579" s="10"/>
    </row>
    <row r="1580" spans="8:8" x14ac:dyDescent="0.25">
      <c r="H1580" s="10"/>
    </row>
    <row r="1581" spans="8:8" x14ac:dyDescent="0.25">
      <c r="H1581" s="10"/>
    </row>
    <row r="1582" spans="8:8" x14ac:dyDescent="0.25">
      <c r="H1582" s="10"/>
    </row>
    <row r="1583" spans="8:8" x14ac:dyDescent="0.25">
      <c r="H1583" s="10"/>
    </row>
    <row r="1584" spans="8:8" x14ac:dyDescent="0.25">
      <c r="H1584" s="10"/>
    </row>
    <row r="1585" spans="8:8" x14ac:dyDescent="0.25">
      <c r="H1585" s="10"/>
    </row>
    <row r="1586" spans="8:8" x14ac:dyDescent="0.25">
      <c r="H1586" s="10"/>
    </row>
    <row r="1587" spans="8:8" x14ac:dyDescent="0.25">
      <c r="H1587" s="10"/>
    </row>
    <row r="1588" spans="8:8" x14ac:dyDescent="0.25">
      <c r="H1588" s="10"/>
    </row>
    <row r="1589" spans="8:8" x14ac:dyDescent="0.25">
      <c r="H1589" s="10"/>
    </row>
    <row r="1590" spans="8:8" x14ac:dyDescent="0.25">
      <c r="H1590" s="10"/>
    </row>
    <row r="1591" spans="8:8" x14ac:dyDescent="0.25">
      <c r="H1591" s="10"/>
    </row>
    <row r="1592" spans="8:8" x14ac:dyDescent="0.25">
      <c r="H1592" s="10"/>
    </row>
    <row r="1593" spans="8:8" x14ac:dyDescent="0.25">
      <c r="H1593" s="10"/>
    </row>
    <row r="1594" spans="8:8" x14ac:dyDescent="0.25">
      <c r="H1594" s="10"/>
    </row>
    <row r="1595" spans="8:8" x14ac:dyDescent="0.25">
      <c r="H1595" s="10"/>
    </row>
    <row r="1596" spans="8:8" x14ac:dyDescent="0.25">
      <c r="H1596" s="10"/>
    </row>
    <row r="1597" spans="8:8" x14ac:dyDescent="0.25">
      <c r="H1597" s="10"/>
    </row>
    <row r="1598" spans="8:8" x14ac:dyDescent="0.25">
      <c r="H1598" s="10"/>
    </row>
    <row r="1599" spans="8:8" x14ac:dyDescent="0.25">
      <c r="H1599" s="10"/>
    </row>
    <row r="1600" spans="8:8" x14ac:dyDescent="0.25">
      <c r="H1600" s="10"/>
    </row>
    <row r="1601" spans="8:8" x14ac:dyDescent="0.25">
      <c r="H1601" s="10"/>
    </row>
    <row r="1602" spans="8:8" x14ac:dyDescent="0.25">
      <c r="H1602" s="10"/>
    </row>
    <row r="1603" spans="8:8" x14ac:dyDescent="0.25">
      <c r="H1603" s="10"/>
    </row>
    <row r="1604" spans="8:8" x14ac:dyDescent="0.25">
      <c r="H1604" s="10"/>
    </row>
  </sheetData>
  <autoFilter ref="A1:AO604"/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663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Ligia Maria Nascimento de Araujo</dc:creator>
  <dc:description/>
  <cp:lastModifiedBy>MURILO CEZAR NASCIMENTO</cp:lastModifiedBy>
  <cp:revision>17</cp:revision>
  <dcterms:created xsi:type="dcterms:W3CDTF">2013-11-07T12:25:15Z</dcterms:created>
  <dcterms:modified xsi:type="dcterms:W3CDTF">2020-12-08T13:43:04Z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