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CEPED-ENSINO\Cursos ofertados\Fundamental DC\2019\dpdc\"/>
    </mc:Choice>
  </mc:AlternateContent>
  <bookViews>
    <workbookView xWindow="0" yWindow="0" windowWidth="28800" windowHeight="12330"/>
  </bookViews>
  <sheets>
    <sheet name="Notas" sheetId="1" r:id="rId1"/>
    <sheet name="Plan1" sheetId="2" r:id="rId2"/>
  </sheets>
  <calcPr calcId="162913"/>
</workbook>
</file>

<file path=xl/calcChain.xml><?xml version="1.0" encoding="utf-8"?>
<calcChain xmlns="http://schemas.openxmlformats.org/spreadsheetml/2006/main">
  <c r="I19" i="1" l="1"/>
  <c r="H19" i="1" l="1"/>
  <c r="F19" i="1" l="1"/>
  <c r="G19" i="1"/>
  <c r="E19" i="1"/>
</calcChain>
</file>

<file path=xl/sharedStrings.xml><?xml version="1.0" encoding="utf-8"?>
<sst xmlns="http://schemas.openxmlformats.org/spreadsheetml/2006/main" count="70" uniqueCount="49">
  <si>
    <t>Nome</t>
  </si>
  <si>
    <t>Endereço de email</t>
  </si>
  <si>
    <t>Reprovados</t>
  </si>
  <si>
    <t>Desistentes</t>
  </si>
  <si>
    <t>X</t>
  </si>
  <si>
    <t>QT</t>
  </si>
  <si>
    <t>TOTAL</t>
  </si>
  <si>
    <t>Associação dos Portos de Paranaguá - APPA</t>
  </si>
  <si>
    <t>Plano de Auxílio Mútuo 6º GB</t>
  </si>
  <si>
    <t>5ª CORPDEC</t>
  </si>
  <si>
    <t>Formados</t>
  </si>
  <si>
    <t>Não acessaram o curso</t>
  </si>
  <si>
    <t>Não informou</t>
  </si>
  <si>
    <t>Não responderam questionário</t>
  </si>
  <si>
    <t>Questionário</t>
  </si>
  <si>
    <t>vtoriap@gmail.com</t>
  </si>
  <si>
    <t>j.carvalho@defesacivil.pr.gov.br</t>
  </si>
  <si>
    <t>sandersonbinhara@gmail.com</t>
  </si>
  <si>
    <t>rcosta@defesacivil.pr.gov.br</t>
  </si>
  <si>
    <t>lambaret@defesacivil.pr.gov.br</t>
  </si>
  <si>
    <t>eduardogustavodebarros@gmail.com</t>
  </si>
  <si>
    <t>d.martins@defesacivil.pr.gov.br</t>
  </si>
  <si>
    <t>m.cunha@defesacivil.pr.gov.br</t>
  </si>
  <si>
    <t>mfsouza90@gmail.com</t>
  </si>
  <si>
    <t>w.hoffmann@defesacivil.pr.gov.br</t>
  </si>
  <si>
    <t>a.iverson@defesacivil.pr.gov.br</t>
  </si>
  <si>
    <t>hedersonluber@yahoo.com.br</t>
  </si>
  <si>
    <t>alainacmaria@gmail.com</t>
  </si>
  <si>
    <t>l.ribeiro@defesacivil.pr.gov.br</t>
  </si>
  <si>
    <t>murilonoli@gmail.com</t>
  </si>
  <si>
    <t>k.pellizzari@defesacivil.pr.gov.br</t>
  </si>
  <si>
    <t>eder.ricardo@ceped.pr.gov.br</t>
  </si>
  <si>
    <t>Alaina Maria Correia</t>
  </si>
  <si>
    <t>Alexis Iverson Martins</t>
  </si>
  <si>
    <t>Dilvis da Silva Lambaret</t>
  </si>
  <si>
    <t>Eder Ricardo Paetzhold</t>
  </si>
  <si>
    <t>Eduardo Gustavo de Barros</t>
  </si>
  <si>
    <t>Hederson Liiber</t>
  </si>
  <si>
    <t>José Alexandre de Carvalho</t>
  </si>
  <si>
    <t>Kleverson Pellizari</t>
  </si>
  <si>
    <t>Luciano Martins Ribeiro</t>
  </si>
  <si>
    <t>Matheus Ferreira de Souza</t>
  </si>
  <si>
    <t>Maykon Faria da Cunha</t>
  </si>
  <si>
    <t>Murilo Noli da Fonseca</t>
  </si>
  <si>
    <t>Ricardo da Costa</t>
  </si>
  <si>
    <t>Sanderson Binhara</t>
  </si>
  <si>
    <t>Vitória Maria Albano Pasqual</t>
  </si>
  <si>
    <t>Wellington Djiorgen Martins</t>
  </si>
  <si>
    <t>Wolney Hoffmann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</si>
</sst>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49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1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49" fontId="3" fillId="0" borderId="0" xfId="0" applyNumberFormat="1" applyFont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11">
    <dxf>
      <font>
        <color rgb="FF9C0006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2" formatCode="0.0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0" formatCode="@"/>
      <alignment horizontal="left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a1" displayName="Tabela1" ref="B1:I18" totalsRowShown="0" headerRowDxfId="10" dataDxfId="9">
  <autoFilter ref="B1:I18"/>
  <tableColumns count="8">
    <tableColumn id="1" name="Nome" dataDxfId="8"/>
    <tableColumn id="2" name="Endereço de email" dataDxfId="7"/>
    <tableColumn id="4" name="Questionário" dataDxfId="1"/>
    <tableColumn id="8" name="Formados" dataDxfId="6"/>
    <tableColumn id="9" name="Reprovados" dataDxfId="5"/>
    <tableColumn id="10" name="Desistentes" dataDxfId="4"/>
    <tableColumn id="11" name="Não responderam questionário" dataDxfId="3"/>
    <tableColumn id="12" name="Não acessaram o curso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23" sqref="B23"/>
    </sheetView>
  </sheetViews>
  <sheetFormatPr defaultColWidth="45" defaultRowHeight="15" x14ac:dyDescent="0.25"/>
  <cols>
    <col min="1" max="1" width="8" style="7" customWidth="1"/>
    <col min="2" max="2" width="44.140625" style="4" bestFit="1" customWidth="1"/>
    <col min="3" max="3" width="47.42578125" style="4" customWidth="1"/>
    <col min="4" max="4" width="15.7109375" customWidth="1"/>
    <col min="5" max="5" width="15.7109375" style="2" customWidth="1"/>
    <col min="6" max="9" width="12.85546875" style="2" customWidth="1"/>
    <col min="10" max="10" width="12.85546875" style="9" customWidth="1"/>
    <col min="11" max="11" width="17.7109375" style="2" customWidth="1"/>
    <col min="12" max="16384" width="45" style="2"/>
  </cols>
  <sheetData>
    <row r="1" spans="1:10" ht="45" x14ac:dyDescent="0.25">
      <c r="A1" s="8" t="s">
        <v>5</v>
      </c>
      <c r="B1" s="1" t="s">
        <v>0</v>
      </c>
      <c r="C1" s="1" t="s">
        <v>1</v>
      </c>
      <c r="D1" s="1" t="s">
        <v>14</v>
      </c>
      <c r="E1" s="5" t="s">
        <v>10</v>
      </c>
      <c r="F1" s="2" t="s">
        <v>2</v>
      </c>
      <c r="G1" s="2" t="s">
        <v>3</v>
      </c>
      <c r="H1" s="5" t="s">
        <v>13</v>
      </c>
      <c r="I1" s="5" t="s">
        <v>11</v>
      </c>
      <c r="J1" s="2"/>
    </row>
    <row r="2" spans="1:10" x14ac:dyDescent="0.25">
      <c r="A2" s="7">
        <v>1</v>
      </c>
      <c r="B2" t="s">
        <v>32</v>
      </c>
      <c r="C2" s="14" t="s">
        <v>27</v>
      </c>
      <c r="D2" s="16">
        <v>91</v>
      </c>
      <c r="E2" s="5" t="s">
        <v>4</v>
      </c>
      <c r="F2" s="5"/>
      <c r="G2" s="5"/>
      <c r="H2" s="5"/>
      <c r="I2" s="15"/>
      <c r="J2" s="2"/>
    </row>
    <row r="3" spans="1:10" x14ac:dyDescent="0.25">
      <c r="A3" s="7">
        <v>2</v>
      </c>
      <c r="B3" t="s">
        <v>33</v>
      </c>
      <c r="C3" s="3" t="s">
        <v>25</v>
      </c>
      <c r="D3" s="17">
        <v>95</v>
      </c>
      <c r="E3" s="5" t="s">
        <v>4</v>
      </c>
      <c r="F3" s="5"/>
      <c r="G3" s="5"/>
      <c r="H3" s="5"/>
      <c r="I3" s="15"/>
      <c r="J3" s="2"/>
    </row>
    <row r="4" spans="1:10" x14ac:dyDescent="0.25">
      <c r="A4" s="7">
        <v>3</v>
      </c>
      <c r="B4" t="s">
        <v>34</v>
      </c>
      <c r="C4" s="14" t="s">
        <v>19</v>
      </c>
      <c r="D4" s="16">
        <v>100</v>
      </c>
      <c r="E4" s="5" t="s">
        <v>4</v>
      </c>
      <c r="F4" s="5"/>
      <c r="G4" s="5"/>
      <c r="H4" s="5"/>
      <c r="I4" s="15"/>
      <c r="J4" s="2"/>
    </row>
    <row r="5" spans="1:10" x14ac:dyDescent="0.25">
      <c r="A5" s="7">
        <v>4</v>
      </c>
      <c r="B5" t="s">
        <v>35</v>
      </c>
      <c r="C5" s="14" t="s">
        <v>31</v>
      </c>
      <c r="D5" s="16">
        <v>90</v>
      </c>
      <c r="E5" s="5" t="s">
        <v>4</v>
      </c>
      <c r="F5" s="5"/>
      <c r="G5" s="5"/>
      <c r="H5" s="5"/>
      <c r="I5" s="15"/>
      <c r="J5" s="2"/>
    </row>
    <row r="6" spans="1:10" x14ac:dyDescent="0.25">
      <c r="A6" s="7">
        <v>5</v>
      </c>
      <c r="B6" t="s">
        <v>36</v>
      </c>
      <c r="C6" s="14" t="s">
        <v>20</v>
      </c>
      <c r="D6" s="16">
        <v>76.67</v>
      </c>
      <c r="E6" s="5" t="s">
        <v>4</v>
      </c>
      <c r="F6" s="5"/>
      <c r="G6" s="5"/>
      <c r="H6" s="5"/>
      <c r="I6" s="15"/>
      <c r="J6" s="2"/>
    </row>
    <row r="7" spans="1:10" x14ac:dyDescent="0.25">
      <c r="A7" s="7">
        <v>6</v>
      </c>
      <c r="B7" t="s">
        <v>37</v>
      </c>
      <c r="C7" s="3" t="s">
        <v>26</v>
      </c>
      <c r="D7" s="17">
        <v>100</v>
      </c>
      <c r="E7" s="5" t="s">
        <v>4</v>
      </c>
      <c r="F7" s="9"/>
      <c r="G7" s="5"/>
      <c r="H7" s="5"/>
      <c r="I7" s="15"/>
      <c r="J7" s="2"/>
    </row>
    <row r="8" spans="1:10" x14ac:dyDescent="0.25">
      <c r="A8" s="7">
        <v>7</v>
      </c>
      <c r="B8" t="s">
        <v>38</v>
      </c>
      <c r="C8" s="3" t="s">
        <v>16</v>
      </c>
      <c r="D8" s="17">
        <v>67.67</v>
      </c>
      <c r="E8" s="9"/>
      <c r="F8" s="5" t="s">
        <v>4</v>
      </c>
      <c r="G8" s="5"/>
      <c r="H8" s="5"/>
      <c r="I8" s="5"/>
      <c r="J8" s="2"/>
    </row>
    <row r="9" spans="1:10" x14ac:dyDescent="0.25">
      <c r="A9" s="7">
        <v>8</v>
      </c>
      <c r="B9" t="s">
        <v>39</v>
      </c>
      <c r="C9" s="3" t="s">
        <v>30</v>
      </c>
      <c r="D9" s="17">
        <v>72.33</v>
      </c>
      <c r="E9" s="5" t="s">
        <v>4</v>
      </c>
      <c r="F9" s="9"/>
      <c r="G9" s="5"/>
      <c r="H9" s="5"/>
      <c r="I9" s="15"/>
      <c r="J9" s="2"/>
    </row>
    <row r="10" spans="1:10" ht="15" customHeight="1" x14ac:dyDescent="0.25">
      <c r="A10" s="7">
        <v>9</v>
      </c>
      <c r="B10" t="s">
        <v>40</v>
      </c>
      <c r="C10" s="3" t="s">
        <v>28</v>
      </c>
      <c r="D10" s="17">
        <v>84.33</v>
      </c>
      <c r="E10" s="5" t="s">
        <v>4</v>
      </c>
      <c r="F10" s="5"/>
      <c r="G10" s="5"/>
      <c r="H10" s="5"/>
      <c r="I10" s="5"/>
      <c r="J10" s="2"/>
    </row>
    <row r="11" spans="1:10" x14ac:dyDescent="0.25">
      <c r="A11" s="7">
        <v>10</v>
      </c>
      <c r="B11" t="s">
        <v>41</v>
      </c>
      <c r="C11" s="3" t="s">
        <v>23</v>
      </c>
      <c r="D11" s="17">
        <v>88.33</v>
      </c>
      <c r="E11" s="5" t="s">
        <v>4</v>
      </c>
      <c r="F11" s="5"/>
      <c r="G11" s="5"/>
      <c r="H11" s="5"/>
      <c r="I11" s="15"/>
      <c r="J11" s="2"/>
    </row>
    <row r="12" spans="1:10" x14ac:dyDescent="0.25">
      <c r="A12" s="7">
        <v>11</v>
      </c>
      <c r="B12" t="s">
        <v>42</v>
      </c>
      <c r="C12" s="3" t="s">
        <v>22</v>
      </c>
      <c r="D12" s="17">
        <v>88</v>
      </c>
      <c r="E12" s="5" t="s">
        <v>4</v>
      </c>
      <c r="F12" s="9"/>
      <c r="G12" s="5"/>
      <c r="H12" s="5"/>
      <c r="I12" s="15"/>
      <c r="J12" s="2"/>
    </row>
    <row r="13" spans="1:10" x14ac:dyDescent="0.25">
      <c r="A13" s="7">
        <v>12</v>
      </c>
      <c r="B13" t="s">
        <v>43</v>
      </c>
      <c r="C13" s="14" t="s">
        <v>29</v>
      </c>
      <c r="D13" s="16">
        <v>90</v>
      </c>
      <c r="E13" s="5" t="s">
        <v>4</v>
      </c>
      <c r="F13" s="5"/>
      <c r="G13" s="5"/>
      <c r="H13" s="5"/>
      <c r="I13" s="15"/>
      <c r="J13" s="2"/>
    </row>
    <row r="14" spans="1:10" x14ac:dyDescent="0.25">
      <c r="A14" s="7">
        <v>13</v>
      </c>
      <c r="B14" t="s">
        <v>44</v>
      </c>
      <c r="C14" s="3" t="s">
        <v>18</v>
      </c>
      <c r="D14" s="17">
        <v>100</v>
      </c>
      <c r="E14" s="5" t="s">
        <v>4</v>
      </c>
      <c r="F14" s="5"/>
      <c r="G14" s="5"/>
      <c r="H14" s="5"/>
      <c r="I14" s="15"/>
      <c r="J14" s="2"/>
    </row>
    <row r="15" spans="1:10" x14ac:dyDescent="0.25">
      <c r="A15" s="7">
        <v>14</v>
      </c>
      <c r="B15" t="s">
        <v>45</v>
      </c>
      <c r="C15" s="14" t="s">
        <v>17</v>
      </c>
      <c r="D15" s="16">
        <v>93.33</v>
      </c>
      <c r="E15" s="5" t="s">
        <v>4</v>
      </c>
      <c r="F15" s="5"/>
      <c r="G15" s="5"/>
      <c r="H15" s="5"/>
      <c r="I15" s="15"/>
      <c r="J15" s="2"/>
    </row>
    <row r="16" spans="1:10" x14ac:dyDescent="0.25">
      <c r="A16" s="7">
        <v>15</v>
      </c>
      <c r="B16" t="s">
        <v>46</v>
      </c>
      <c r="C16" s="14" t="s">
        <v>15</v>
      </c>
      <c r="D16" s="16">
        <v>96.33</v>
      </c>
      <c r="E16" s="5" t="s">
        <v>4</v>
      </c>
      <c r="F16" s="5"/>
      <c r="G16" s="5"/>
      <c r="H16" s="5"/>
      <c r="I16" s="15"/>
      <c r="J16" s="2"/>
    </row>
    <row r="17" spans="1:10" x14ac:dyDescent="0.25">
      <c r="A17" s="7">
        <v>16</v>
      </c>
      <c r="B17" t="s">
        <v>47</v>
      </c>
      <c r="C17" s="3" t="s">
        <v>21</v>
      </c>
      <c r="D17" s="17">
        <v>87.67</v>
      </c>
      <c r="E17" s="5" t="s">
        <v>4</v>
      </c>
      <c r="F17" s="5"/>
      <c r="G17" s="5"/>
      <c r="H17" s="5"/>
      <c r="I17" s="15"/>
      <c r="J17" s="2"/>
    </row>
    <row r="18" spans="1:10" x14ac:dyDescent="0.25">
      <c r="A18" s="7">
        <v>17</v>
      </c>
      <c r="B18" t="s">
        <v>48</v>
      </c>
      <c r="C18" s="3" t="s">
        <v>24</v>
      </c>
      <c r="D18" s="17">
        <v>95</v>
      </c>
      <c r="E18" s="5" t="s">
        <v>4</v>
      </c>
      <c r="F18" s="5"/>
      <c r="G18" s="5"/>
      <c r="H18" s="9"/>
      <c r="I18" s="15"/>
      <c r="J18" s="2"/>
    </row>
    <row r="19" spans="1:10" x14ac:dyDescent="0.25">
      <c r="E19" s="6">
        <f>COUNTIF(Tabela1[Formados],"x")</f>
        <v>16</v>
      </c>
      <c r="F19" s="6">
        <f>COUNTIF(Tabela1[Reprovados],"x")</f>
        <v>1</v>
      </c>
      <c r="G19" s="6">
        <f>COUNTIF(Tabela1[Desistentes],"x")</f>
        <v>0</v>
      </c>
      <c r="H19" s="6">
        <f>COUNTIF(Tabela1[Não responderam questionário],"x")</f>
        <v>0</v>
      </c>
      <c r="I19" s="6">
        <f>COUNTIF(Tabela1[Não acessaram o curso],"X")</f>
        <v>0</v>
      </c>
      <c r="J19" s="2"/>
    </row>
    <row r="20" spans="1:10" x14ac:dyDescent="0.25">
      <c r="J20" s="2"/>
    </row>
    <row r="21" spans="1:10" x14ac:dyDescent="0.25">
      <c r="J21" s="2"/>
    </row>
    <row r="22" spans="1:10" x14ac:dyDescent="0.25">
      <c r="C22" s="9"/>
      <c r="J22" s="2"/>
    </row>
    <row r="23" spans="1:10" x14ac:dyDescent="0.25">
      <c r="C23" s="9"/>
      <c r="J23" s="2"/>
    </row>
    <row r="24" spans="1:10" x14ac:dyDescent="0.25">
      <c r="C24" s="9"/>
      <c r="J24" s="2"/>
    </row>
    <row r="25" spans="1:10" x14ac:dyDescent="0.25">
      <c r="C25" s="9"/>
      <c r="J25" s="2"/>
    </row>
    <row r="26" spans="1:10" x14ac:dyDescent="0.25">
      <c r="C26" s="9"/>
      <c r="J26" s="2"/>
    </row>
    <row r="27" spans="1:10" x14ac:dyDescent="0.25">
      <c r="C27" s="9"/>
      <c r="J27" s="2"/>
    </row>
    <row r="28" spans="1:10" x14ac:dyDescent="0.25">
      <c r="C28" s="9"/>
      <c r="J28" s="2"/>
    </row>
    <row r="29" spans="1:10" ht="15" customHeight="1" x14ac:dyDescent="0.25">
      <c r="C29" s="9"/>
      <c r="J29" s="2"/>
    </row>
    <row r="30" spans="1:10" x14ac:dyDescent="0.25">
      <c r="C30" s="9"/>
      <c r="J30" s="2"/>
    </row>
    <row r="31" spans="1:10" x14ac:dyDescent="0.25">
      <c r="C31" s="9"/>
      <c r="J31" s="2"/>
    </row>
    <row r="32" spans="1:10" x14ac:dyDescent="0.25">
      <c r="C32" s="9"/>
      <c r="J32" s="2"/>
    </row>
    <row r="33" spans="3:10" x14ac:dyDescent="0.25">
      <c r="C33" s="9"/>
      <c r="J33" s="2"/>
    </row>
    <row r="34" spans="3:10" x14ac:dyDescent="0.25">
      <c r="C34" s="9"/>
      <c r="J34" s="2"/>
    </row>
    <row r="35" spans="3:10" x14ac:dyDescent="0.25">
      <c r="C35" s="9"/>
      <c r="H35" s="9"/>
      <c r="I35" s="9"/>
      <c r="J35" s="2"/>
    </row>
    <row r="36" spans="3:10" x14ac:dyDescent="0.25">
      <c r="C36" s="9"/>
      <c r="F36" s="9"/>
      <c r="H36" s="9"/>
      <c r="I36" s="9"/>
      <c r="J36" s="2"/>
    </row>
    <row r="37" spans="3:10" x14ac:dyDescent="0.25">
      <c r="C37" s="9"/>
      <c r="F37" s="9"/>
      <c r="H37" s="9"/>
      <c r="I37" s="9"/>
      <c r="J37" s="2"/>
    </row>
    <row r="38" spans="3:10" x14ac:dyDescent="0.25">
      <c r="C38" s="9"/>
      <c r="F38" s="9"/>
      <c r="H38" s="9"/>
      <c r="I38" s="9"/>
      <c r="J38" s="2"/>
    </row>
    <row r="39" spans="3:10" x14ac:dyDescent="0.25">
      <c r="C39" s="9"/>
      <c r="F39" s="9"/>
      <c r="H39" s="9"/>
      <c r="I39" s="9"/>
      <c r="J39" s="2"/>
    </row>
    <row r="40" spans="3:10" x14ac:dyDescent="0.25">
      <c r="C40" s="9"/>
      <c r="F40" s="9"/>
      <c r="H40" s="9"/>
      <c r="I40" s="9"/>
      <c r="J40" s="2"/>
    </row>
    <row r="41" spans="3:10" x14ac:dyDescent="0.25">
      <c r="C41" s="9"/>
      <c r="F41" s="9"/>
      <c r="H41" s="9"/>
      <c r="I41" s="9"/>
      <c r="J41" s="2"/>
    </row>
    <row r="42" spans="3:10" x14ac:dyDescent="0.25">
      <c r="C42" s="9"/>
      <c r="F42" s="9"/>
      <c r="H42" s="9"/>
      <c r="I42" s="9"/>
      <c r="J42" s="2"/>
    </row>
    <row r="43" spans="3:10" x14ac:dyDescent="0.25">
      <c r="C43" s="9"/>
      <c r="F43" s="9"/>
      <c r="H43" s="9"/>
      <c r="I43" s="9"/>
      <c r="J43" s="2"/>
    </row>
    <row r="44" spans="3:10" x14ac:dyDescent="0.25">
      <c r="F44" s="9"/>
      <c r="H44" s="9"/>
      <c r="I44" s="9"/>
      <c r="J44" s="2"/>
    </row>
    <row r="45" spans="3:10" x14ac:dyDescent="0.25">
      <c r="F45" s="9"/>
      <c r="H45" s="9"/>
      <c r="I45" s="9"/>
      <c r="J45" s="2"/>
    </row>
    <row r="46" spans="3:10" x14ac:dyDescent="0.25">
      <c r="F46" s="9"/>
      <c r="H46" s="9"/>
      <c r="I46" s="9"/>
      <c r="J46" s="2"/>
    </row>
    <row r="47" spans="3:10" x14ac:dyDescent="0.25">
      <c r="F47" s="9"/>
      <c r="H47" s="9"/>
      <c r="I47" s="9"/>
      <c r="J47" s="2"/>
    </row>
    <row r="48" spans="3:10" x14ac:dyDescent="0.25">
      <c r="F48" s="9"/>
      <c r="H48" s="9"/>
      <c r="I48" s="9"/>
      <c r="J48" s="2"/>
    </row>
    <row r="49" spans="6:10" x14ac:dyDescent="0.25">
      <c r="F49" s="9"/>
      <c r="H49" s="9"/>
      <c r="I49" s="9"/>
      <c r="J49" s="2"/>
    </row>
    <row r="50" spans="6:10" x14ac:dyDescent="0.25">
      <c r="F50" s="9"/>
      <c r="H50" s="9"/>
      <c r="I50" s="9"/>
      <c r="J50" s="2"/>
    </row>
    <row r="51" spans="6:10" x14ac:dyDescent="0.25">
      <c r="F51" s="9"/>
      <c r="H51" s="9"/>
      <c r="I51" s="9"/>
      <c r="J51" s="2"/>
    </row>
    <row r="52" spans="6:10" x14ac:dyDescent="0.25">
      <c r="F52" s="9"/>
      <c r="H52" s="9"/>
      <c r="I52" s="9"/>
      <c r="J52" s="2"/>
    </row>
    <row r="53" spans="6:10" x14ac:dyDescent="0.25">
      <c r="F53" s="9"/>
      <c r="H53" s="9"/>
      <c r="I53" s="9"/>
      <c r="J53" s="2"/>
    </row>
    <row r="54" spans="6:10" x14ac:dyDescent="0.25">
      <c r="F54" s="9"/>
      <c r="H54" s="9"/>
      <c r="I54" s="9"/>
      <c r="J54" s="2"/>
    </row>
    <row r="55" spans="6:10" x14ac:dyDescent="0.25">
      <c r="F55" s="9"/>
      <c r="H55" s="9"/>
      <c r="I55" s="9"/>
      <c r="J55" s="2"/>
    </row>
    <row r="56" spans="6:10" x14ac:dyDescent="0.25">
      <c r="F56" s="9"/>
      <c r="H56" s="9"/>
      <c r="I56" s="9"/>
      <c r="J56" s="2"/>
    </row>
    <row r="57" spans="6:10" x14ac:dyDescent="0.25">
      <c r="F57" s="9"/>
      <c r="G57" s="9"/>
      <c r="H57" s="9"/>
      <c r="I57" s="9"/>
      <c r="J57" s="2"/>
    </row>
    <row r="58" spans="6:10" x14ac:dyDescent="0.25">
      <c r="J58" s="2"/>
    </row>
    <row r="59" spans="6:10" ht="15" customHeight="1" x14ac:dyDescent="0.25">
      <c r="J59" s="2"/>
    </row>
    <row r="60" spans="6:10" ht="15" customHeight="1" x14ac:dyDescent="0.25">
      <c r="J60" s="2"/>
    </row>
    <row r="61" spans="6:10" x14ac:dyDescent="0.25">
      <c r="J61" s="2"/>
    </row>
    <row r="72" ht="15" customHeight="1" x14ac:dyDescent="0.25"/>
  </sheetData>
  <sheetProtection formatCells="0" formatColumns="0" formatRows="0" insertColumns="0" insertRows="0" insertHyperlinks="0" deleteColumns="0" deleteRows="0" sort="0" autoFilter="0" pivotTables="0"/>
  <sortState ref="C95:C116">
    <sortCondition ref="C95"/>
  </sortState>
  <conditionalFormatting sqref="D2:D18">
    <cfRule type="cellIs" dxfId="0" priority="1" operator="lessThan">
      <formula>70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M13"/>
  <sheetViews>
    <sheetView workbookViewId="0">
      <selection activeCell="K22" sqref="K22"/>
    </sheetView>
  </sheetViews>
  <sheetFormatPr defaultRowHeight="15" x14ac:dyDescent="0.25"/>
  <cols>
    <col min="6" max="8" width="9.140625" style="11"/>
    <col min="9" max="13" width="13.28515625" style="9" customWidth="1"/>
  </cols>
  <sheetData>
    <row r="8" spans="3:13" ht="45" x14ac:dyDescent="0.25">
      <c r="I8" s="9" t="s">
        <v>10</v>
      </c>
      <c r="J8" s="9" t="s">
        <v>2</v>
      </c>
      <c r="K8" s="9" t="s">
        <v>3</v>
      </c>
      <c r="L8" s="5" t="s">
        <v>13</v>
      </c>
      <c r="M8" s="9" t="s">
        <v>11</v>
      </c>
    </row>
    <row r="9" spans="3:13" x14ac:dyDescent="0.25">
      <c r="C9" s="10"/>
      <c r="D9" s="10"/>
      <c r="E9" s="10"/>
      <c r="F9" s="10"/>
      <c r="G9" s="10"/>
      <c r="H9" s="13" t="s">
        <v>7</v>
      </c>
      <c r="I9" s="9">
        <v>15</v>
      </c>
      <c r="J9" s="9">
        <v>0</v>
      </c>
      <c r="K9" s="9">
        <v>11</v>
      </c>
      <c r="L9" s="9">
        <v>10</v>
      </c>
      <c r="M9" s="9">
        <v>7</v>
      </c>
    </row>
    <row r="10" spans="3:13" x14ac:dyDescent="0.25">
      <c r="F10" s="10"/>
      <c r="G10" s="10"/>
      <c r="H10" s="13" t="s">
        <v>8</v>
      </c>
      <c r="I10" s="9">
        <v>8</v>
      </c>
      <c r="J10" s="9">
        <v>1</v>
      </c>
      <c r="K10" s="9">
        <v>3</v>
      </c>
      <c r="L10" s="9">
        <v>10</v>
      </c>
      <c r="M10" s="9">
        <v>5</v>
      </c>
    </row>
    <row r="11" spans="3:13" x14ac:dyDescent="0.25">
      <c r="E11" s="12"/>
      <c r="G11" s="10"/>
      <c r="H11" s="13" t="s">
        <v>9</v>
      </c>
      <c r="I11" s="9">
        <v>6</v>
      </c>
      <c r="J11" s="9">
        <v>2</v>
      </c>
      <c r="K11" s="9">
        <v>2</v>
      </c>
      <c r="L11" s="9">
        <v>7</v>
      </c>
      <c r="M11" s="9">
        <v>3</v>
      </c>
    </row>
    <row r="12" spans="3:13" x14ac:dyDescent="0.25">
      <c r="E12" s="12"/>
      <c r="G12" s="10"/>
      <c r="H12" s="13" t="s">
        <v>12</v>
      </c>
      <c r="I12" s="9">
        <v>6</v>
      </c>
      <c r="J12" s="9">
        <v>1</v>
      </c>
      <c r="K12" s="9">
        <v>0</v>
      </c>
      <c r="L12" s="9">
        <v>8</v>
      </c>
      <c r="M12" s="9">
        <v>7</v>
      </c>
    </row>
    <row r="13" spans="3:13" x14ac:dyDescent="0.25">
      <c r="E13" s="12"/>
      <c r="F13" s="13"/>
      <c r="G13" s="13"/>
      <c r="H13" s="13" t="s">
        <v>6</v>
      </c>
      <c r="I13" s="9">
        <v>35</v>
      </c>
      <c r="J13" s="9">
        <v>4</v>
      </c>
      <c r="K13" s="9">
        <v>16</v>
      </c>
      <c r="L13" s="9">
        <v>35</v>
      </c>
      <c r="M13" s="9">
        <v>22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Notas</vt:lpstr>
      <vt:lpstr>Plan1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Administrador</cp:lastModifiedBy>
  <dcterms:created xsi:type="dcterms:W3CDTF">2018-06-18T12:03:37Z</dcterms:created>
  <dcterms:modified xsi:type="dcterms:W3CDTF">2019-02-07T17:05:09Z</dcterms:modified>
</cp:coreProperties>
</file>