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Cursos ofertados\Saude Mental\Londrina\"/>
    </mc:Choice>
  </mc:AlternateContent>
  <bookViews>
    <workbookView xWindow="0" yWindow="0" windowWidth="28800" windowHeight="12330"/>
  </bookViews>
  <sheets>
    <sheet name="Respostas" sheetId="1" r:id="rId1"/>
    <sheet name="Planilha1" sheetId="2" r:id="rId2"/>
  </sheets>
  <calcPr calcId="162913"/>
</workbook>
</file>

<file path=xl/calcChain.xml><?xml version="1.0" encoding="utf-8"?>
<calcChain xmlns="http://schemas.openxmlformats.org/spreadsheetml/2006/main">
  <c r="F22" i="1" l="1"/>
  <c r="E22" i="1"/>
  <c r="D22" i="1"/>
  <c r="F21" i="1"/>
  <c r="E21" i="1"/>
  <c r="D21" i="1"/>
  <c r="C21" i="1"/>
  <c r="F20" i="1"/>
  <c r="E20" i="1"/>
  <c r="D20" i="1"/>
  <c r="F19" i="1"/>
  <c r="E19" i="1"/>
  <c r="D19" i="1"/>
  <c r="C19" i="1"/>
  <c r="F18" i="1"/>
  <c r="E18" i="1"/>
  <c r="D18" i="1"/>
  <c r="C18" i="1"/>
  <c r="F17" i="1"/>
  <c r="E17" i="1"/>
  <c r="D17" i="1"/>
  <c r="C17" i="1"/>
  <c r="F16" i="1"/>
  <c r="E16" i="1"/>
  <c r="D16" i="1"/>
  <c r="F15" i="1"/>
  <c r="E15" i="1"/>
  <c r="D15" i="1"/>
  <c r="F11" i="1"/>
  <c r="E11" i="1"/>
  <c r="D11" i="1"/>
  <c r="F10" i="1"/>
  <c r="E10" i="1"/>
  <c r="D10" i="1"/>
  <c r="F9" i="1"/>
  <c r="E9" i="1"/>
  <c r="D9" i="1"/>
  <c r="F8" i="1"/>
  <c r="E8" i="1"/>
  <c r="D8" i="1"/>
  <c r="F7" i="1"/>
  <c r="E7" i="1"/>
  <c r="D7" i="1"/>
  <c r="F6" i="1"/>
  <c r="E6" i="1"/>
  <c r="D6" i="1"/>
  <c r="C6" i="1"/>
  <c r="B6" i="1"/>
  <c r="F5" i="1"/>
  <c r="E5" i="1"/>
  <c r="D5" i="1"/>
  <c r="C5" i="1"/>
  <c r="B5" i="1"/>
  <c r="F4" i="1"/>
  <c r="E4" i="1"/>
  <c r="D4" i="1"/>
  <c r="C4" i="1"/>
  <c r="B4" i="1"/>
</calcChain>
</file>

<file path=xl/sharedStrings.xml><?xml version="1.0" encoding="utf-8"?>
<sst xmlns="http://schemas.openxmlformats.org/spreadsheetml/2006/main" count="52" uniqueCount="36">
  <si>
    <t>Sugestões e Observações para  melhoras nosso curso (resposta aberta)</t>
  </si>
  <si>
    <t>Satisfeito</t>
  </si>
  <si>
    <t>Pouco Satisfeito</t>
  </si>
  <si>
    <t>Muito Satisfeito</t>
  </si>
  <si>
    <t>Melhor indicação onde será realizado o curso, pois a maior parte dos inscritos  turma de Londrina teve dificuldade neste aspecto, por falta de indicação.
De modo geral o curso foi de grande avalia e aprendizado. Agradeço a oportunidade,e , acrescentou muito meus conhecimentos.
Parabenizo-os pela dedicação e empenho.
Grata 
Silvia Maris</t>
  </si>
  <si>
    <t>Extremamente Satisfeito</t>
  </si>
  <si>
    <t>Acredito que os relatos ja poderiam ser melhor inseridos nas outras palestras mais te[oricas, para a carga do curso ser melhor aproveitada e menor. Ficou um pouco repetitivo.</t>
  </si>
  <si>
    <t>Gostei muito do conteúdo apresentado pelo curso, são de extrema importância e propiciou conhecer outros campos que a Psicologia pode atuar que eu não conhecia. 
Sugestão: Ter mais eventos como esse.</t>
  </si>
  <si>
    <t>Mais relatos de experiência
Mais tempo para conteúdos psicanalíticos, a fim de ser possível a relação com a prática interventiva
Maior divulgação e pactuação com os municípios, a fim de haver maior participação de profissionais 
Uma nova etapa que possa aprofundar assuntos iniciados neste curso</t>
  </si>
  <si>
    <t>Acredito que se tivesse sido oferecida uma oficina prática , com simulação, para os participantes  utilizarem e aplicarem o conhecimento adquirido durante o curso.Mas no geral a equipe está de PARABÉNS!</t>
  </si>
  <si>
    <t>Faço a sugestão de atividades práticas, como: formulação e análise de um plano de contingência; formulação e análise da atuação em campo de desastres (processos de gestão etc); e treinamento de primeiros socorros.</t>
  </si>
  <si>
    <t>Nada Satisfeito</t>
  </si>
  <si>
    <t>Faltou fornecerem um simples café.</t>
  </si>
  <si>
    <t>Gostei muito do curso, mas faltou materiais disponíveis para estudo. Estudei a semana toda os materiais que foram disponibilizados no portal ensino.ceped (8 conteúdos) e no momento de responder o questionário teve questões que não encontrei no meus estudos. As questões sobre os conceitos de Franco (2005,2012), as questões da Policia Militar e principalmente sobre a classificação das vitimas propostas por Taylor (2006) - vítimas de primeiro à sexto grau. Exigiu bastante leitura dos conteúdos disponíveis, mas não me lembro desse assuntos nos materiais. O que ajudou a responder foram as 4 tentativas permitidas.</t>
  </si>
  <si>
    <t>Sugiro uma reformulação na ordem dos conteúdos, principalmente primeiro dia, falou o representando de CEPED, ai pós intervalo psicologa, após retornou o representando do CEPED, dificulta entendimento. 
Sei que a falta de investimento, o curso ser gratuito dificulta o número de palestrantes, mas seria muita interessante se tivessem outros profissionais falando, diversificar o psicólogos nos cursos.
Excelente o relato de Experiência da Psic. Dra. Marly Perreli, foi possível entender como acontece essa atuação do psicólogo na prática diante da sensibilidade do olhar de uma profissional. 
Parabéns ao Lucas que representou o CEPED na apresentação, uma excelente explicação.
Parabéns a Eveline e todos envolvidos na organização, precisa de mais capacitações e cursos como esses, é importante essa preparação para saber como agir diante dessas situações, não só com a ética, mas como agir como pessoa.</t>
  </si>
  <si>
    <t>O local escolhido poderia ser de mais fácil localização, melhor sinalizado e poderiam ser inclusas algumas atividades práticas relacionadas ao curso.</t>
  </si>
  <si>
    <t>Horários do curso</t>
  </si>
  <si>
    <t>Datas do curso</t>
  </si>
  <si>
    <t xml:space="preserve"> Local do curso</t>
  </si>
  <si>
    <t>Recursos empregados  durante o curso (materiais e métodos)</t>
  </si>
  <si>
    <t>Material de apoio (online)</t>
  </si>
  <si>
    <t>Atualidade da temática</t>
  </si>
  <si>
    <t xml:space="preserve"> Atendimento às suas expectativas</t>
  </si>
  <si>
    <t xml:space="preserve"> Avaliação geral do curso</t>
  </si>
  <si>
    <t>CEPED-PR e sua estrutura em rede</t>
  </si>
  <si>
    <t>A psicologia na gestão integral de riscos e de desastres</t>
  </si>
  <si>
    <t>A gestão da Saúde Psicológica na PMPR e a atuação no pós-trauma dos profissionais de Segurança Pública</t>
  </si>
  <si>
    <t>Representações sociais, identidade e identificação</t>
  </si>
  <si>
    <t>Do trauma individual ao trauma coletivo</t>
  </si>
  <si>
    <t>Mesa redonda sobre relato de atuação da psicologia em situações de desastres</t>
  </si>
  <si>
    <t>Atuação da psicologia antes, durante e depois de um desastre</t>
  </si>
  <si>
    <t>A política nacional de proteção e defesa civil e a gestão integral de riscos e de desastres</t>
  </si>
  <si>
    <t>Curso de Intervenção e Saúde Mental em Desastres</t>
  </si>
  <si>
    <t>Aspectos Gerais</t>
  </si>
  <si>
    <t>Turma Londrina (dias 14 e 25 de novembro)</t>
  </si>
  <si>
    <t>Conteúdos do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</si>
</sst>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rgb="FF000000"/>
      <name val="Calibri"/>
    </font>
    <font>
      <sz val="12"/>
      <color rgb="FF000000"/>
      <name val="Calibri"/>
      <family val="2"/>
    </font>
    <font>
      <sz val="12"/>
      <color rgb="FF000000"/>
      <name val="Calibri"/>
      <family val="2"/>
    </font>
    <font>
      <b/>
      <sz val="16"/>
      <color rgb="FF000000"/>
      <name val="Arial"/>
      <family val="2"/>
    </font>
    <font>
      <b/>
      <sz val="24"/>
      <color rgb="FF000000"/>
      <name val="Arial"/>
      <family val="2"/>
    </font>
    <font>
      <b/>
      <sz val="12"/>
      <color rgb="FF000000"/>
      <name val="Calibri"/>
      <family val="2"/>
    </font>
    <font>
      <b/>
      <sz val="18"/>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
    <xf numFmtId="0" fontId="1" fillId="0" borderId="0" xfId="0" applyFont="1" applyAlignment="1">
      <alignment wrapText="1"/>
    </xf>
    <xf numFmtId="0" fontId="1" fillId="0" borderId="0" xfId="0" applyFont="1" applyAlignment="1">
      <alignment wrapText="1"/>
    </xf>
    <xf numFmtId="9" fontId="1" fillId="0" borderId="0" xfId="1" applyFont="1" applyAlignment="1">
      <alignment wrapText="1"/>
    </xf>
    <xf numFmtId="0" fontId="3" fillId="0" borderId="0" xfId="0" applyFont="1" applyBorder="1" applyAlignment="1">
      <alignment horizontal="center" wrapText="1"/>
    </xf>
    <xf numFmtId="0" fontId="5" fillId="0" borderId="1" xfId="0" applyFont="1" applyBorder="1" applyAlignment="1">
      <alignment horizontal="center" textRotation="90" wrapText="1"/>
    </xf>
    <xf numFmtId="0" fontId="4" fillId="0" borderId="1" xfId="0" applyFont="1" applyBorder="1" applyAlignment="1">
      <alignment horizontal="center" vertical="center" wrapText="1"/>
    </xf>
    <xf numFmtId="0" fontId="1" fillId="0" borderId="1" xfId="0" applyFont="1" applyBorder="1" applyAlignment="1">
      <alignment wrapText="1"/>
    </xf>
    <xf numFmtId="9" fontId="1" fillId="0" borderId="1" xfId="1" applyFont="1" applyBorder="1" applyAlignment="1">
      <alignment wrapText="1"/>
    </xf>
    <xf numFmtId="0" fontId="1" fillId="0" borderId="1" xfId="0" applyFont="1" applyBorder="1" applyAlignment="1">
      <alignment horizontal="left" wrapText="1"/>
    </xf>
    <xf numFmtId="0" fontId="1" fillId="0" borderId="0" xfId="0" applyFont="1" applyBorder="1" applyAlignment="1">
      <alignment horizontal="left" wrapText="1"/>
    </xf>
    <xf numFmtId="0" fontId="1" fillId="0" borderId="0" xfId="0" applyFont="1" applyBorder="1" applyAlignment="1">
      <alignment wrapText="1"/>
    </xf>
    <xf numFmtId="0" fontId="3" fillId="0" borderId="1" xfId="0" applyFont="1" applyBorder="1" applyAlignment="1">
      <alignment horizontal="center" wrapText="1"/>
    </xf>
    <xf numFmtId="0" fontId="6" fillId="0" borderId="1" xfId="0" applyFont="1" applyBorder="1" applyAlignment="1">
      <alignment horizont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tabSelected="1" topLeftCell="A16" workbookViewId="0">
      <selection activeCell="K44" sqref="K44"/>
    </sheetView>
  </sheetViews>
  <sheetFormatPr defaultRowHeight="15.75" x14ac:dyDescent="0.25"/>
  <cols>
    <col min="1" max="1" width="63.75" customWidth="1"/>
    <col min="2" max="2" width="3.375" bestFit="1" customWidth="1"/>
    <col min="3" max="6" width="4.25" bestFit="1" customWidth="1"/>
    <col min="10" max="10" width="9" style="1"/>
  </cols>
  <sheetData>
    <row r="1" spans="1:10" ht="20.25" x14ac:dyDescent="0.3">
      <c r="A1" s="3" t="s">
        <v>32</v>
      </c>
      <c r="B1" s="3"/>
      <c r="C1" s="3"/>
      <c r="D1" s="3"/>
      <c r="E1" s="3"/>
      <c r="F1" s="3"/>
    </row>
    <row r="2" spans="1:10" s="1" customFormat="1" ht="20.25" x14ac:dyDescent="0.3">
      <c r="A2" s="11" t="s">
        <v>34</v>
      </c>
      <c r="B2" s="11"/>
      <c r="C2" s="11"/>
      <c r="D2" s="11"/>
      <c r="E2" s="11"/>
      <c r="F2" s="11"/>
      <c r="J2" s="2"/>
    </row>
    <row r="3" spans="1:10" ht="150.75" customHeight="1" x14ac:dyDescent="0.25">
      <c r="A3" s="5" t="s">
        <v>33</v>
      </c>
      <c r="B3" s="4" t="s">
        <v>11</v>
      </c>
      <c r="C3" s="4" t="s">
        <v>2</v>
      </c>
      <c r="D3" s="4" t="s">
        <v>1</v>
      </c>
      <c r="E3" s="4" t="s">
        <v>3</v>
      </c>
      <c r="F3" s="4" t="s">
        <v>5</v>
      </c>
    </row>
    <row r="4" spans="1:10" x14ac:dyDescent="0.25">
      <c r="A4" s="6" t="s">
        <v>16</v>
      </c>
      <c r="B4" s="7">
        <f>0/20</f>
        <v>0</v>
      </c>
      <c r="C4" s="7">
        <f>1/20</f>
        <v>0.05</v>
      </c>
      <c r="D4" s="7">
        <f>11/20</f>
        <v>0.55000000000000004</v>
      </c>
      <c r="E4" s="7">
        <f>6/20</f>
        <v>0.3</v>
      </c>
      <c r="F4" s="7">
        <f>2/20</f>
        <v>0.1</v>
      </c>
    </row>
    <row r="5" spans="1:10" x14ac:dyDescent="0.25">
      <c r="A5" s="6" t="s">
        <v>17</v>
      </c>
      <c r="B5" s="7">
        <f>1/20</f>
        <v>0.05</v>
      </c>
      <c r="C5" s="7">
        <f>0/20</f>
        <v>0</v>
      </c>
      <c r="D5" s="7">
        <f>9/20</f>
        <v>0.45</v>
      </c>
      <c r="E5" s="7">
        <f>5/20</f>
        <v>0.25</v>
      </c>
      <c r="F5" s="7">
        <f>5/20</f>
        <v>0.25</v>
      </c>
    </row>
    <row r="6" spans="1:10" x14ac:dyDescent="0.25">
      <c r="A6" s="6" t="s">
        <v>18</v>
      </c>
      <c r="B6" s="7">
        <f>0/20</f>
        <v>0</v>
      </c>
      <c r="C6" s="7">
        <f>6/20</f>
        <v>0.3</v>
      </c>
      <c r="D6" s="7">
        <f>7/20</f>
        <v>0.35</v>
      </c>
      <c r="E6" s="7">
        <f>4/20</f>
        <v>0.2</v>
      </c>
      <c r="F6" s="7">
        <f>3/20</f>
        <v>0.15</v>
      </c>
    </row>
    <row r="7" spans="1:10" x14ac:dyDescent="0.25">
      <c r="A7" s="6" t="s">
        <v>19</v>
      </c>
      <c r="B7" s="7">
        <v>0</v>
      </c>
      <c r="C7" s="7">
        <v>0</v>
      </c>
      <c r="D7" s="7">
        <f>11/20</f>
        <v>0.55000000000000004</v>
      </c>
      <c r="E7" s="7">
        <f>7/20</f>
        <v>0.35</v>
      </c>
      <c r="F7" s="7">
        <f>2/20</f>
        <v>0.1</v>
      </c>
    </row>
    <row r="8" spans="1:10" x14ac:dyDescent="0.25">
      <c r="A8" s="6" t="s">
        <v>20</v>
      </c>
      <c r="B8" s="7">
        <v>0</v>
      </c>
      <c r="C8" s="7">
        <v>0</v>
      </c>
      <c r="D8" s="7">
        <f>8/20</f>
        <v>0.4</v>
      </c>
      <c r="E8" s="7">
        <f>9/20</f>
        <v>0.45</v>
      </c>
      <c r="F8" s="7">
        <f>3/20</f>
        <v>0.15</v>
      </c>
    </row>
    <row r="9" spans="1:10" x14ac:dyDescent="0.25">
      <c r="A9" s="6" t="s">
        <v>21</v>
      </c>
      <c r="B9" s="7">
        <v>0</v>
      </c>
      <c r="C9" s="7">
        <v>0</v>
      </c>
      <c r="D9" s="7">
        <f>3/20</f>
        <v>0.15</v>
      </c>
      <c r="E9" s="7">
        <f>9/20</f>
        <v>0.45</v>
      </c>
      <c r="F9" s="7">
        <f>8/20</f>
        <v>0.4</v>
      </c>
    </row>
    <row r="10" spans="1:10" x14ac:dyDescent="0.25">
      <c r="A10" s="6" t="s">
        <v>22</v>
      </c>
      <c r="B10" s="7">
        <v>0</v>
      </c>
      <c r="C10" s="7">
        <v>0</v>
      </c>
      <c r="D10" s="7">
        <f>10/20</f>
        <v>0.5</v>
      </c>
      <c r="E10" s="7">
        <f>4/20</f>
        <v>0.2</v>
      </c>
      <c r="F10" s="7">
        <f>6/20</f>
        <v>0.3</v>
      </c>
    </row>
    <row r="11" spans="1:10" x14ac:dyDescent="0.25">
      <c r="A11" s="6" t="s">
        <v>23</v>
      </c>
      <c r="B11" s="7">
        <v>0</v>
      </c>
      <c r="C11" s="7">
        <v>0</v>
      </c>
      <c r="D11" s="7">
        <f>7/20</f>
        <v>0.35</v>
      </c>
      <c r="E11" s="7">
        <f>10/20</f>
        <v>0.5</v>
      </c>
      <c r="F11" s="7">
        <f>3/20</f>
        <v>0.15</v>
      </c>
    </row>
    <row r="12" spans="1:10" x14ac:dyDescent="0.25">
      <c r="A12" s="10"/>
      <c r="B12" s="10"/>
      <c r="C12" s="10"/>
      <c r="D12" s="10"/>
      <c r="E12" s="10"/>
      <c r="F12" s="10"/>
    </row>
    <row r="13" spans="1:10" x14ac:dyDescent="0.25">
      <c r="A13" s="10"/>
      <c r="B13" s="10"/>
      <c r="C13" s="10"/>
      <c r="D13" s="10"/>
      <c r="E13" s="10"/>
      <c r="F13" s="10"/>
    </row>
    <row r="14" spans="1:10" ht="156" customHeight="1" x14ac:dyDescent="0.25">
      <c r="A14" s="5" t="s">
        <v>35</v>
      </c>
      <c r="B14" s="4" t="s">
        <v>11</v>
      </c>
      <c r="C14" s="4" t="s">
        <v>2</v>
      </c>
      <c r="D14" s="4" t="s">
        <v>1</v>
      </c>
      <c r="E14" s="4" t="s">
        <v>3</v>
      </c>
      <c r="F14" s="4" t="s">
        <v>5</v>
      </c>
    </row>
    <row r="15" spans="1:10" x14ac:dyDescent="0.25">
      <c r="A15" s="6" t="s">
        <v>24</v>
      </c>
      <c r="B15" s="7">
        <v>0</v>
      </c>
      <c r="C15" s="7">
        <v>0</v>
      </c>
      <c r="D15" s="7">
        <f>9/20</f>
        <v>0.45</v>
      </c>
      <c r="E15" s="7">
        <f>9/20</f>
        <v>0.45</v>
      </c>
      <c r="F15" s="7">
        <f>2/20</f>
        <v>0.1</v>
      </c>
    </row>
    <row r="16" spans="1:10" x14ac:dyDescent="0.25">
      <c r="A16" s="6" t="s">
        <v>25</v>
      </c>
      <c r="B16" s="7">
        <v>0</v>
      </c>
      <c r="C16" s="7">
        <v>0</v>
      </c>
      <c r="D16" s="7">
        <f>7/20</f>
        <v>0.35</v>
      </c>
      <c r="E16" s="7">
        <f>10/20</f>
        <v>0.5</v>
      </c>
      <c r="F16" s="7">
        <f>3/20</f>
        <v>0.15</v>
      </c>
    </row>
    <row r="17" spans="1:6" ht="31.5" x14ac:dyDescent="0.25">
      <c r="A17" s="6" t="s">
        <v>26</v>
      </c>
      <c r="B17" s="7">
        <v>0</v>
      </c>
      <c r="C17" s="7">
        <f>3/20</f>
        <v>0.15</v>
      </c>
      <c r="D17" s="7">
        <f>7/20</f>
        <v>0.35</v>
      </c>
      <c r="E17" s="7">
        <f>7/20</f>
        <v>0.35</v>
      </c>
      <c r="F17" s="7">
        <f>3/20</f>
        <v>0.15</v>
      </c>
    </row>
    <row r="18" spans="1:6" x14ac:dyDescent="0.25">
      <c r="A18" s="6" t="s">
        <v>27</v>
      </c>
      <c r="B18" s="7">
        <v>0</v>
      </c>
      <c r="C18" s="7">
        <f>2/20</f>
        <v>0.1</v>
      </c>
      <c r="D18" s="7">
        <f>9/20</f>
        <v>0.45</v>
      </c>
      <c r="E18" s="7">
        <f>6/20</f>
        <v>0.3</v>
      </c>
      <c r="F18" s="7">
        <f>3/20</f>
        <v>0.15</v>
      </c>
    </row>
    <row r="19" spans="1:6" x14ac:dyDescent="0.25">
      <c r="A19" s="6" t="s">
        <v>28</v>
      </c>
      <c r="B19" s="7">
        <v>0</v>
      </c>
      <c r="C19" s="7">
        <f>1/20</f>
        <v>0.05</v>
      </c>
      <c r="D19" s="7">
        <f>9/20</f>
        <v>0.45</v>
      </c>
      <c r="E19" s="7">
        <f>7/20</f>
        <v>0.35</v>
      </c>
      <c r="F19" s="7">
        <f>3/20</f>
        <v>0.15</v>
      </c>
    </row>
    <row r="20" spans="1:6" ht="31.5" x14ac:dyDescent="0.25">
      <c r="A20" s="6" t="s">
        <v>31</v>
      </c>
      <c r="B20" s="7">
        <v>0</v>
      </c>
      <c r="C20" s="7">
        <v>0</v>
      </c>
      <c r="D20" s="7">
        <f>7/20</f>
        <v>0.35</v>
      </c>
      <c r="E20" s="7">
        <f>9/20</f>
        <v>0.45</v>
      </c>
      <c r="F20" s="7">
        <f>4/20</f>
        <v>0.2</v>
      </c>
    </row>
    <row r="21" spans="1:6" ht="31.5" x14ac:dyDescent="0.25">
      <c r="A21" s="6" t="s">
        <v>29</v>
      </c>
      <c r="B21" s="7">
        <v>0</v>
      </c>
      <c r="C21" s="7">
        <f>1/20</f>
        <v>0.05</v>
      </c>
      <c r="D21" s="7">
        <f>8/20</f>
        <v>0.4</v>
      </c>
      <c r="E21" s="7">
        <f>5/20</f>
        <v>0.25</v>
      </c>
      <c r="F21" s="7">
        <f>6/20</f>
        <v>0.3</v>
      </c>
    </row>
    <row r="22" spans="1:6" x14ac:dyDescent="0.25">
      <c r="A22" s="6" t="s">
        <v>30</v>
      </c>
      <c r="B22" s="7">
        <v>0</v>
      </c>
      <c r="C22" s="7">
        <v>0</v>
      </c>
      <c r="D22" s="7">
        <f>6/20</f>
        <v>0.3</v>
      </c>
      <c r="E22" s="7">
        <f>8/20</f>
        <v>0.4</v>
      </c>
      <c r="F22" s="7">
        <f>6/20</f>
        <v>0.3</v>
      </c>
    </row>
    <row r="23" spans="1:6" x14ac:dyDescent="0.25">
      <c r="A23" s="10"/>
      <c r="B23" s="10"/>
      <c r="C23" s="10"/>
      <c r="D23" s="10"/>
      <c r="E23" s="10"/>
      <c r="F23" s="10"/>
    </row>
    <row r="24" spans="1:6" x14ac:dyDescent="0.25">
      <c r="A24" s="10"/>
      <c r="B24" s="10"/>
      <c r="C24" s="10"/>
      <c r="D24" s="10"/>
      <c r="E24" s="10"/>
      <c r="F24" s="10"/>
    </row>
    <row r="25" spans="1:6" x14ac:dyDescent="0.25">
      <c r="A25" s="10"/>
      <c r="B25" s="10"/>
      <c r="C25" s="10"/>
      <c r="D25" s="10"/>
      <c r="E25" s="10"/>
      <c r="F25" s="10"/>
    </row>
    <row r="26" spans="1:6" ht="23.25" x14ac:dyDescent="0.35">
      <c r="A26" s="12" t="s">
        <v>0</v>
      </c>
      <c r="B26" s="12"/>
      <c r="C26" s="12"/>
      <c r="D26" s="12"/>
      <c r="E26" s="12"/>
      <c r="F26" s="12"/>
    </row>
    <row r="27" spans="1:6" x14ac:dyDescent="0.25">
      <c r="A27" s="10"/>
      <c r="B27" s="10"/>
      <c r="C27" s="10"/>
      <c r="D27" s="10"/>
      <c r="E27" s="10"/>
      <c r="F27" s="10"/>
    </row>
    <row r="28" spans="1:6" ht="110.25" customHeight="1" x14ac:dyDescent="0.25">
      <c r="A28" s="8" t="s">
        <v>4</v>
      </c>
      <c r="B28" s="8"/>
      <c r="C28" s="8"/>
      <c r="D28" s="8"/>
      <c r="E28" s="8"/>
      <c r="F28" s="8"/>
    </row>
    <row r="29" spans="1:6" x14ac:dyDescent="0.25">
      <c r="A29" s="10"/>
      <c r="B29" s="10"/>
      <c r="C29" s="10"/>
      <c r="D29" s="10"/>
      <c r="E29" s="10"/>
      <c r="F29" s="10"/>
    </row>
    <row r="30" spans="1:6" ht="32.25" customHeight="1" x14ac:dyDescent="0.25">
      <c r="A30" s="8" t="s">
        <v>6</v>
      </c>
      <c r="B30" s="8"/>
      <c r="C30" s="8"/>
      <c r="D30" s="8"/>
      <c r="E30" s="8"/>
      <c r="F30" s="8"/>
    </row>
    <row r="31" spans="1:6" x14ac:dyDescent="0.25">
      <c r="A31" s="10"/>
      <c r="B31" s="10"/>
      <c r="C31" s="10"/>
      <c r="D31" s="10"/>
      <c r="E31" s="10"/>
      <c r="F31" s="10"/>
    </row>
    <row r="32" spans="1:6" ht="47.25" customHeight="1" x14ac:dyDescent="0.25">
      <c r="A32" s="8" t="s">
        <v>7</v>
      </c>
      <c r="B32" s="8"/>
      <c r="C32" s="8"/>
      <c r="D32" s="8"/>
      <c r="E32" s="8"/>
      <c r="F32" s="8"/>
    </row>
    <row r="33" spans="1:6" s="1" customFormat="1" x14ac:dyDescent="0.25">
      <c r="A33" s="9"/>
      <c r="B33" s="9"/>
      <c r="C33" s="9"/>
      <c r="D33" s="9"/>
      <c r="E33" s="9"/>
      <c r="F33" s="9"/>
    </row>
    <row r="34" spans="1:6" ht="65.25" customHeight="1" x14ac:dyDescent="0.25">
      <c r="A34" s="8" t="s">
        <v>8</v>
      </c>
      <c r="B34" s="8"/>
      <c r="C34" s="8"/>
      <c r="D34" s="8"/>
      <c r="E34" s="8"/>
      <c r="F34" s="8"/>
    </row>
    <row r="35" spans="1:6" s="1" customFormat="1" ht="23.25" customHeight="1" x14ac:dyDescent="0.25">
      <c r="A35" s="9"/>
      <c r="B35" s="9"/>
      <c r="C35" s="9"/>
      <c r="D35" s="9"/>
      <c r="E35" s="9"/>
      <c r="F35" s="9"/>
    </row>
    <row r="36" spans="1:6" ht="47.25" customHeight="1" x14ac:dyDescent="0.25">
      <c r="A36" s="8" t="s">
        <v>9</v>
      </c>
      <c r="B36" s="8"/>
      <c r="C36" s="8"/>
      <c r="D36" s="8"/>
      <c r="E36" s="8"/>
      <c r="F36" s="8"/>
    </row>
    <row r="37" spans="1:6" x14ac:dyDescent="0.25">
      <c r="A37" s="10"/>
      <c r="B37" s="10"/>
      <c r="C37" s="10"/>
      <c r="D37" s="10"/>
      <c r="E37" s="10"/>
      <c r="F37" s="10"/>
    </row>
    <row r="38" spans="1:6" ht="47.25" customHeight="1" x14ac:dyDescent="0.25">
      <c r="A38" s="8" t="s">
        <v>10</v>
      </c>
      <c r="B38" s="8"/>
      <c r="C38" s="8"/>
      <c r="D38" s="8"/>
      <c r="E38" s="8"/>
      <c r="F38" s="8"/>
    </row>
    <row r="39" spans="1:6" x14ac:dyDescent="0.25">
      <c r="A39" s="10"/>
      <c r="B39" s="10"/>
      <c r="C39" s="10"/>
      <c r="D39" s="10"/>
      <c r="E39" s="10"/>
      <c r="F39" s="10"/>
    </row>
    <row r="40" spans="1:6" x14ac:dyDescent="0.25">
      <c r="A40" s="8" t="s">
        <v>12</v>
      </c>
      <c r="B40" s="8"/>
      <c r="C40" s="8"/>
      <c r="D40" s="8"/>
      <c r="E40" s="8"/>
      <c r="F40" s="8"/>
    </row>
    <row r="41" spans="1:6" x14ac:dyDescent="0.25">
      <c r="A41" s="10"/>
      <c r="B41" s="10"/>
      <c r="C41" s="10"/>
      <c r="D41" s="10"/>
      <c r="E41" s="10"/>
      <c r="F41" s="10"/>
    </row>
    <row r="42" spans="1:6" ht="105.75" customHeight="1" x14ac:dyDescent="0.25">
      <c r="A42" s="8" t="s">
        <v>13</v>
      </c>
      <c r="B42" s="8"/>
      <c r="C42" s="8"/>
      <c r="D42" s="8"/>
      <c r="E42" s="8"/>
      <c r="F42" s="8"/>
    </row>
    <row r="43" spans="1:6" x14ac:dyDescent="0.25">
      <c r="A43" s="10"/>
      <c r="B43" s="10"/>
      <c r="C43" s="10"/>
      <c r="D43" s="10"/>
      <c r="E43" s="10"/>
      <c r="F43" s="10"/>
    </row>
    <row r="44" spans="1:6" ht="175.5" customHeight="1" x14ac:dyDescent="0.25">
      <c r="A44" s="8" t="s">
        <v>14</v>
      </c>
      <c r="B44" s="8"/>
      <c r="C44" s="8"/>
      <c r="D44" s="8"/>
      <c r="E44" s="8"/>
      <c r="F44" s="8"/>
    </row>
    <row r="45" spans="1:6" x14ac:dyDescent="0.25">
      <c r="A45" s="10"/>
      <c r="B45" s="10"/>
      <c r="C45" s="10"/>
      <c r="D45" s="10"/>
      <c r="E45" s="10"/>
      <c r="F45" s="10"/>
    </row>
    <row r="46" spans="1:6" ht="31.5" customHeight="1" x14ac:dyDescent="0.25">
      <c r="A46" s="8" t="s">
        <v>15</v>
      </c>
      <c r="B46" s="8"/>
      <c r="C46" s="8"/>
      <c r="D46" s="8"/>
      <c r="E46" s="8"/>
      <c r="F46" s="8"/>
    </row>
  </sheetData>
  <mergeCells count="13">
    <mergeCell ref="A46:F46"/>
    <mergeCell ref="A34:F34"/>
    <mergeCell ref="A36:F36"/>
    <mergeCell ref="A38:F38"/>
    <mergeCell ref="A40:F40"/>
    <mergeCell ref="A42:F42"/>
    <mergeCell ref="A44:F44"/>
    <mergeCell ref="A1:F1"/>
    <mergeCell ref="A2:F2"/>
    <mergeCell ref="A26:F26"/>
    <mergeCell ref="A28:F28"/>
    <mergeCell ref="A30:F30"/>
    <mergeCell ref="A32:F32"/>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A35"/>
  <sheetViews>
    <sheetView topLeftCell="A32" workbookViewId="0">
      <selection activeCell="A15" sqref="A15:A35"/>
    </sheetView>
  </sheetViews>
  <sheetFormatPr defaultRowHeight="15.75" x14ac:dyDescent="0.25"/>
  <cols>
    <col min="1" max="1" width="80.625" customWidth="1"/>
  </cols>
  <sheetData>
    <row r="15" spans="1:1" x14ac:dyDescent="0.25">
      <c r="A15" t="s">
        <v>0</v>
      </c>
    </row>
    <row r="16" spans="1:1" ht="110.25" x14ac:dyDescent="0.25">
      <c r="A16" s="1" t="s">
        <v>4</v>
      </c>
    </row>
    <row r="18" spans="1:1" ht="31.5" x14ac:dyDescent="0.25">
      <c r="A18" s="1" t="s">
        <v>6</v>
      </c>
    </row>
    <row r="20" spans="1:1" ht="47.25" x14ac:dyDescent="0.25">
      <c r="A20" s="1" t="s">
        <v>7</v>
      </c>
    </row>
    <row r="21" spans="1:1" ht="94.5" x14ac:dyDescent="0.25">
      <c r="A21" s="1" t="s">
        <v>8</v>
      </c>
    </row>
    <row r="22" spans="1:1" ht="47.25" x14ac:dyDescent="0.25">
      <c r="A22" s="1" t="s">
        <v>9</v>
      </c>
    </row>
    <row r="24" spans="1:1" ht="47.25" x14ac:dyDescent="0.25">
      <c r="A24" s="1" t="s">
        <v>10</v>
      </c>
    </row>
    <row r="29" spans="1:1" x14ac:dyDescent="0.25">
      <c r="A29" s="1" t="s">
        <v>12</v>
      </c>
    </row>
    <row r="31" spans="1:1" ht="110.25" x14ac:dyDescent="0.25">
      <c r="A31" s="1" t="s">
        <v>13</v>
      </c>
    </row>
    <row r="33" spans="1:1" ht="204.75" x14ac:dyDescent="0.25">
      <c r="A33" s="1" t="s">
        <v>14</v>
      </c>
    </row>
    <row r="35" spans="1:1" ht="31.5" x14ac:dyDescent="0.25">
      <c r="A35" s="1" t="s">
        <v>15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2</vt:i4>
      </vt:variant>
    </vt:vector>
  </HeadingPairs>
  <TitlesOfParts>
    <vt:vector size="2" baseType="lpstr">
      <vt:lpstr>Respostas</vt: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Valter Monteiro</dc:creator>
  <cp:lastModifiedBy>Valter Monteiro</cp:lastModifiedBy>
  <cp:lastPrinted>2017-12-04T16:30:17Z</cp:lastPrinted>
  <dcterms:created xsi:type="dcterms:W3CDTF">2017-12-04T16:31:52Z</dcterms:created>
  <dcterms:modified xsi:type="dcterms:W3CDTF">2017-12-04T16:35:13Z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2017-12-04T11:14:28-02:00</dcterms:created>
  <dcterms:modified xsi:type="dcterms:W3CDTF">2017-12-04T11:14:28-02:00</dcterms:modified>
  <cp:revision>0</cp:revision>
</cp:coreProperties>
</file>